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320" windowHeight="9528"/>
  </bookViews>
  <sheets>
    <sheet name="01.10.2023" sheetId="9" r:id="rId1"/>
  </sheets>
  <calcPr calcId="124519"/>
</workbook>
</file>

<file path=xl/calcChain.xml><?xml version="1.0" encoding="utf-8"?>
<calcChain xmlns="http://schemas.openxmlformats.org/spreadsheetml/2006/main">
  <c r="D39" i="9"/>
  <c r="D11"/>
  <c r="E42"/>
  <c r="D42"/>
  <c r="E49"/>
  <c r="E11"/>
  <c r="D49"/>
  <c r="E39"/>
  <c r="E8"/>
  <c r="D8"/>
  <c r="E5"/>
  <c r="D5"/>
  <c r="E64" l="1"/>
  <c r="D64"/>
</calcChain>
</file>

<file path=xl/sharedStrings.xml><?xml version="1.0" encoding="utf-8"?>
<sst xmlns="http://schemas.openxmlformats.org/spreadsheetml/2006/main" count="110" uniqueCount="86">
  <si>
    <t>Главный распорядитель бюджетных средств</t>
  </si>
  <si>
    <t>Раздел, подраздел</t>
  </si>
  <si>
    <t>Утверждено, тыс. руб.</t>
  </si>
  <si>
    <t>Исполнено, тыс. руб.</t>
  </si>
  <si>
    <t>Дума городского округа Жигулевск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</si>
  <si>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</si>
  <si>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</si>
  <si>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</si>
  <si>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</si>
  <si>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городского округа Жигулевск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</si>
  <si>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</si>
  <si>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</si>
  <si>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</si>
  <si>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</si>
  <si>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</si>
  <si>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</si>
  <si>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</si>
  <si>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</si>
  <si>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</si>
  <si>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</si>
  <si>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</si>
  <si>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</si>
  <si>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</si>
  <si>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</si>
  <si>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</si>
  <si>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</si>
  <si>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</si>
  <si>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</si>
  <si>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</si>
  <si>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</si>
  <si>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0605</t>
  </si>
  <si>
    <t>Другие вопросы в области охраны окружающей среды</t>
  </si>
  <si>
    <t>0702</t>
  </si>
  <si>
    <t>Общее образование</t>
  </si>
  <si>
    <t>0801</t>
  </si>
  <si>
    <t>Культура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</si>
  <si>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</si>
  <si>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</si>
  <si>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</si>
  <si>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</si>
  <si>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</si>
  <si>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</si>
  <si>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1102</t>
  </si>
  <si>
    <t>Массовый спорт</t>
  </si>
  <si>
    <t>1202</t>
  </si>
  <si>
    <t>Периодическая печать и издательства</t>
  </si>
  <si>
    <t>1301</t>
  </si>
  <si>
    <t>Обслуживание внутреннего государственного и муниципального долга</t>
  </si>
  <si>
    <t>Финансовое управление администрации городского округа Жигулевск</t>
  </si>
  <si>
    <t>0111</t>
  </si>
  <si>
    <t>Резервные фонды</t>
  </si>
  <si>
    <t>Управление социального развития администрации городского округа Жигулевск</t>
  </si>
  <si>
    <t>0707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</si>
  <si>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</si>
  <si>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</si>
  <si>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</si>
  <si>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0907</t>
  </si>
  <si>
    <t>Санитарно-эпидемиологическое благополучие</t>
  </si>
  <si>
    <t>1001</t>
  </si>
  <si>
    <t>Пенсионное обеспечение</t>
  </si>
  <si>
    <t>1105</t>
  </si>
  <si>
    <t>Другие вопросы в области физической культуры и спорта</t>
  </si>
  <si>
    <t>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</si>
  <si>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</si>
  <si>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</si>
  <si>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Контрольно-счетная палата городского округа Жигулевск</t>
  </si>
  <si>
    <t>0709</t>
  </si>
  <si>
    <t>Другие вопросы в области образования</t>
  </si>
  <si>
    <t>1204</t>
  </si>
  <si>
    <t>Другие вопросы в области средств массовой  информации</t>
  </si>
  <si>
    <t>0909</t>
  </si>
  <si>
    <t>Другие вопросы в области здравоохранения</t>
  </si>
  <si>
    <t>0105</t>
  </si>
  <si>
    <t>Субсидии автономным учреждениям на иные цели</t>
  </si>
  <si>
    <t>0705</t>
  </si>
  <si>
    <t>Профессиональная подготовка, переподготовка и повышение квалификации</t>
  </si>
  <si>
    <t>0405</t>
  </si>
  <si>
    <t>Сельское хозяйство и рыболовство</t>
  </si>
  <si>
    <t>0602</t>
  </si>
  <si>
    <t>Сбор, удаление отходов и очистка воды</t>
  </si>
  <si>
    <t>Комитет по управлению муниципальным имуществом администрации городского округа Жигулевск</t>
  </si>
  <si>
    <t>0505</t>
  </si>
  <si>
    <t>Другие вопросы в области жилищно-коммунального хозяйства</t>
  </si>
  <si>
    <t>0107</t>
  </si>
  <si>
    <t>Обеспечение проведения выборов и референдумов</t>
  </si>
  <si>
    <t>Сведения об использовании органом местного самоуправления и главными распорядителями бюджетных средств выделенных бюджетных ассигнований
по состоянию на 01.10.2023г.</t>
  </si>
</sst>
</file>

<file path=xl/styles.xml><?xml version="1.0" encoding="utf-8"?>
<styleSheet xmlns="http://schemas.openxmlformats.org/spreadsheetml/2006/main">
  <numFmts count="1">
    <numFmt numFmtId="164" formatCode="_-* #,##0_р_._-;\-* #,##0_р_._-;_-* &quot;-&quot;_р_._-;_-@_-"/>
  </numFmts>
  <fonts count="3"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vertical="top"/>
    </xf>
    <xf numFmtId="0" fontId="0" fillId="0" borderId="5" xfId="0" applyFill="1" applyBorder="1" applyAlignment="1">
      <alignment vertical="top" wrapText="1"/>
    </xf>
    <xf numFmtId="49" fontId="0" fillId="0" borderId="6" xfId="0" applyNumberFormat="1" applyFill="1" applyBorder="1" applyAlignment="1">
      <alignment horizontal="center" vertical="top" wrapText="1"/>
    </xf>
    <xf numFmtId="0" fontId="0" fillId="0" borderId="7" xfId="0" applyFill="1" applyBorder="1" applyAlignment="1">
      <alignment vertical="top" wrapText="1"/>
    </xf>
    <xf numFmtId="164" fontId="0" fillId="0" borderId="5" xfId="0" applyNumberFormat="1" applyFill="1" applyBorder="1" applyAlignment="1">
      <alignment vertical="top"/>
    </xf>
    <xf numFmtId="3" fontId="0" fillId="0" borderId="5" xfId="0" applyNumberFormat="1" applyFill="1" applyBorder="1" applyAlignment="1">
      <alignment vertical="top"/>
    </xf>
    <xf numFmtId="0" fontId="1" fillId="0" borderId="5" xfId="0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vertical="top"/>
    </xf>
    <xf numFmtId="164" fontId="0" fillId="0" borderId="5" xfId="0" applyNumberFormat="1" applyFill="1" applyBorder="1" applyAlignment="1">
      <alignment horizontal="right" vertical="top"/>
    </xf>
    <xf numFmtId="0" fontId="1" fillId="0" borderId="5" xfId="0" applyFont="1" applyBorder="1" applyAlignment="1">
      <alignment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164" fontId="1" fillId="0" borderId="5" xfId="0" applyNumberFormat="1" applyFont="1" applyBorder="1" applyAlignment="1">
      <alignment vertical="top"/>
    </xf>
    <xf numFmtId="0" fontId="0" fillId="0" borderId="5" xfId="0" applyBorder="1" applyAlignment="1">
      <alignment vertical="top" wrapText="1"/>
    </xf>
    <xf numFmtId="49" fontId="0" fillId="0" borderId="6" xfId="0" applyNumberForma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3" fontId="1" fillId="0" borderId="5" xfId="0" applyNumberFormat="1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/>
    </xf>
    <xf numFmtId="164" fontId="0" fillId="0" borderId="7" xfId="0" applyNumberFormat="1" applyFill="1" applyBorder="1" applyAlignment="1">
      <alignment vertical="top"/>
    </xf>
    <xf numFmtId="3" fontId="0" fillId="0" borderId="7" xfId="0" applyNumberFormat="1" applyFill="1" applyBorder="1" applyAlignment="1">
      <alignment vertical="top"/>
    </xf>
    <xf numFmtId="3" fontId="1" fillId="0" borderId="7" xfId="0" applyNumberFormat="1" applyFont="1" applyFill="1" applyBorder="1" applyAlignment="1">
      <alignment vertical="top"/>
    </xf>
    <xf numFmtId="164" fontId="1" fillId="0" borderId="7" xfId="0" applyNumberFormat="1" applyFont="1" applyFill="1" applyBorder="1" applyAlignment="1">
      <alignment vertical="top"/>
    </xf>
    <xf numFmtId="164" fontId="0" fillId="0" borderId="7" xfId="0" applyNumberFormat="1" applyFont="1" applyFill="1" applyBorder="1" applyAlignment="1">
      <alignment vertical="top"/>
    </xf>
    <xf numFmtId="49" fontId="0" fillId="0" borderId="5" xfId="0" applyNumberForma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center" wrapText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4"/>
  <sheetViews>
    <sheetView tabSelected="1" topLeftCell="A47" workbookViewId="0">
      <selection activeCell="D55" sqref="D55"/>
    </sheetView>
  </sheetViews>
  <sheetFormatPr defaultRowHeight="13.2"/>
  <cols>
    <col min="1" max="1" width="21.6640625" customWidth="1"/>
    <col min="2" max="2" width="6.44140625" style="1" customWidth="1"/>
    <col min="3" max="3" width="30.6640625" customWidth="1"/>
    <col min="4" max="4" width="12.88671875" customWidth="1"/>
    <col min="5" max="5" width="13" customWidth="1"/>
    <col min="6" max="7" width="9.109375" style="22"/>
  </cols>
  <sheetData>
    <row r="2" spans="1:6" ht="39" customHeight="1">
      <c r="A2" s="44" t="s">
        <v>85</v>
      </c>
      <c r="B2" s="44"/>
      <c r="C2" s="44"/>
      <c r="D2" s="44"/>
      <c r="E2" s="44"/>
    </row>
    <row r="3" spans="1:6" ht="13.8" thickBot="1"/>
    <row r="4" spans="1:6" ht="41.25" customHeight="1" thickBot="1">
      <c r="A4" s="26" t="s">
        <v>0</v>
      </c>
      <c r="B4" s="42" t="s">
        <v>1</v>
      </c>
      <c r="C4" s="43"/>
      <c r="D4" s="2" t="s">
        <v>2</v>
      </c>
      <c r="E4" s="2" t="s">
        <v>3</v>
      </c>
    </row>
    <row r="5" spans="1:6" ht="26.4">
      <c r="A5" s="27" t="s">
        <v>4</v>
      </c>
      <c r="B5" s="40"/>
      <c r="C5" s="41"/>
      <c r="D5" s="30">
        <f>D6</f>
        <v>10175</v>
      </c>
      <c r="E5" s="3">
        <f>E6</f>
        <v>6983</v>
      </c>
    </row>
    <row r="6" spans="1:6" ht="85.8" customHeight="1">
      <c r="A6" s="28"/>
      <c r="B6" s="36" t="s">
        <v>5</v>
      </c>
      <c r="C6" s="4" t="s">
        <v>6</v>
      </c>
      <c r="D6" s="31">
        <v>10175</v>
      </c>
      <c r="E6" s="7">
        <v>6983</v>
      </c>
      <c r="F6" s="25"/>
    </row>
    <row r="7" spans="1:6">
      <c r="A7" s="28"/>
      <c r="B7" s="36"/>
      <c r="C7" s="4"/>
      <c r="D7" s="32"/>
      <c r="E7" s="8"/>
    </row>
    <row r="8" spans="1:6" ht="39.6">
      <c r="A8" s="29" t="s">
        <v>65</v>
      </c>
      <c r="B8" s="36"/>
      <c r="C8" s="4"/>
      <c r="D8" s="33">
        <f>D9</f>
        <v>4663</v>
      </c>
      <c r="E8" s="24">
        <f>E9</f>
        <v>3043</v>
      </c>
    </row>
    <row r="9" spans="1:6" ht="66">
      <c r="A9" s="28"/>
      <c r="B9" s="36" t="s">
        <v>7</v>
      </c>
      <c r="C9" s="4" t="s">
        <v>8</v>
      </c>
      <c r="D9" s="32">
        <v>4663</v>
      </c>
      <c r="E9" s="32">
        <v>3043</v>
      </c>
    </row>
    <row r="10" spans="1:6">
      <c r="A10" s="28"/>
      <c r="B10" s="36"/>
      <c r="C10" s="4"/>
      <c r="D10" s="32"/>
      <c r="E10" s="8"/>
    </row>
    <row r="11" spans="1:6" ht="39.6">
      <c r="A11" s="29" t="s">
        <v>9</v>
      </c>
      <c r="B11" s="37"/>
      <c r="C11" s="9"/>
      <c r="D11" s="34">
        <f>SUM(D12:D37)</f>
        <v>1596924.622</v>
      </c>
      <c r="E11" s="34">
        <f>SUM(E12:E37)</f>
        <v>772578.92200000002</v>
      </c>
    </row>
    <row r="12" spans="1:6" ht="52.8">
      <c r="A12" s="29"/>
      <c r="B12" s="38" t="s">
        <v>63</v>
      </c>
      <c r="C12" s="39" t="s">
        <v>64</v>
      </c>
      <c r="D12" s="35">
        <v>2386</v>
      </c>
      <c r="E12" s="35">
        <v>1788</v>
      </c>
    </row>
    <row r="13" spans="1:6" s="22" customFormat="1" ht="92.25" customHeight="1">
      <c r="A13" s="28"/>
      <c r="B13" s="36" t="s">
        <v>10</v>
      </c>
      <c r="C13" s="4" t="s">
        <v>11</v>
      </c>
      <c r="D13" s="31">
        <v>62595</v>
      </c>
      <c r="E13" s="7">
        <v>45564</v>
      </c>
    </row>
    <row r="14" spans="1:6" s="22" customFormat="1" ht="31.5" customHeight="1">
      <c r="A14" s="28"/>
      <c r="B14" s="36" t="s">
        <v>72</v>
      </c>
      <c r="C14" s="4" t="s">
        <v>73</v>
      </c>
      <c r="D14" s="31">
        <v>6</v>
      </c>
      <c r="E14" s="7">
        <v>0</v>
      </c>
    </row>
    <row r="15" spans="1:6" s="22" customFormat="1" ht="31.5" customHeight="1">
      <c r="A15" s="28"/>
      <c r="B15" s="36" t="s">
        <v>83</v>
      </c>
      <c r="C15" s="4" t="s">
        <v>84</v>
      </c>
      <c r="D15" s="31">
        <v>536</v>
      </c>
      <c r="E15" s="7">
        <v>536</v>
      </c>
    </row>
    <row r="16" spans="1:6" s="22" customFormat="1" ht="26.4">
      <c r="A16" s="28"/>
      <c r="B16" s="36" t="s">
        <v>12</v>
      </c>
      <c r="C16" s="4" t="s">
        <v>13</v>
      </c>
      <c r="D16" s="31">
        <v>119266</v>
      </c>
      <c r="E16" s="7">
        <v>80179</v>
      </c>
    </row>
    <row r="17" spans="1:7" ht="26.4">
      <c r="A17" s="28"/>
      <c r="B17" s="36" t="s">
        <v>14</v>
      </c>
      <c r="C17" s="4" t="s">
        <v>15</v>
      </c>
      <c r="D17" s="31">
        <v>17568</v>
      </c>
      <c r="E17" s="31">
        <v>10698</v>
      </c>
    </row>
    <row r="18" spans="1:7" ht="41.25" customHeight="1">
      <c r="A18" s="28"/>
      <c r="B18" s="36" t="s">
        <v>16</v>
      </c>
      <c r="C18" s="4" t="s">
        <v>17</v>
      </c>
      <c r="D18" s="31">
        <v>2582</v>
      </c>
      <c r="E18" s="31">
        <v>2307</v>
      </c>
    </row>
    <row r="19" spans="1:7" ht="27" customHeight="1">
      <c r="A19" s="28"/>
      <c r="B19" s="36" t="s">
        <v>76</v>
      </c>
      <c r="C19" s="4" t="s">
        <v>77</v>
      </c>
      <c r="D19" s="31">
        <v>3414</v>
      </c>
      <c r="E19" s="7">
        <v>1053</v>
      </c>
    </row>
    <row r="20" spans="1:7">
      <c r="A20" s="28"/>
      <c r="B20" s="36" t="s">
        <v>18</v>
      </c>
      <c r="C20" s="4" t="s">
        <v>19</v>
      </c>
      <c r="D20" s="31">
        <v>33968</v>
      </c>
      <c r="E20" s="31">
        <v>2449</v>
      </c>
    </row>
    <row r="21" spans="1:7" ht="26.4">
      <c r="A21" s="28"/>
      <c r="B21" s="36" t="s">
        <v>20</v>
      </c>
      <c r="C21" s="4" t="s">
        <v>21</v>
      </c>
      <c r="D21" s="31">
        <v>222577</v>
      </c>
      <c r="E21" s="7">
        <v>123191</v>
      </c>
      <c r="G21" s="23"/>
    </row>
    <row r="22" spans="1:7" ht="26.4">
      <c r="A22" s="28"/>
      <c r="B22" s="36" t="s">
        <v>22</v>
      </c>
      <c r="C22" s="4" t="s">
        <v>23</v>
      </c>
      <c r="D22" s="31">
        <v>28157</v>
      </c>
      <c r="E22" s="7">
        <v>12240</v>
      </c>
      <c r="G22" s="23"/>
    </row>
    <row r="23" spans="1:7">
      <c r="A23" s="28"/>
      <c r="B23" s="36" t="s">
        <v>26</v>
      </c>
      <c r="C23" s="4" t="s">
        <v>27</v>
      </c>
      <c r="D23" s="31">
        <v>427649</v>
      </c>
      <c r="E23" s="7">
        <v>96499.96</v>
      </c>
      <c r="G23" s="23"/>
    </row>
    <row r="24" spans="1:7">
      <c r="A24" s="28"/>
      <c r="B24" s="36" t="s">
        <v>28</v>
      </c>
      <c r="C24" s="4" t="s">
        <v>29</v>
      </c>
      <c r="D24" s="31">
        <v>178631</v>
      </c>
      <c r="E24" s="7">
        <v>147345</v>
      </c>
      <c r="G24" s="23"/>
    </row>
    <row r="25" spans="1:7" ht="39.6">
      <c r="A25" s="28"/>
      <c r="B25" s="36" t="s">
        <v>81</v>
      </c>
      <c r="C25" s="4" t="s">
        <v>82</v>
      </c>
      <c r="D25" s="31">
        <v>157000</v>
      </c>
      <c r="E25" s="31">
        <v>95220</v>
      </c>
      <c r="G25" s="23"/>
    </row>
    <row r="26" spans="1:7" ht="26.4">
      <c r="A26" s="28"/>
      <c r="B26" s="36" t="s">
        <v>78</v>
      </c>
      <c r="C26" s="4" t="s">
        <v>79</v>
      </c>
      <c r="D26" s="31">
        <v>75073</v>
      </c>
      <c r="E26" s="31">
        <v>33936.962</v>
      </c>
      <c r="G26" s="23"/>
    </row>
    <row r="27" spans="1:7" ht="26.4">
      <c r="A27" s="28"/>
      <c r="B27" s="36" t="s">
        <v>30</v>
      </c>
      <c r="C27" s="4" t="s">
        <v>31</v>
      </c>
      <c r="D27" s="31">
        <v>55610</v>
      </c>
      <c r="E27" s="31">
        <v>498</v>
      </c>
      <c r="G27" s="23"/>
    </row>
    <row r="28" spans="1:7">
      <c r="A28" s="28"/>
      <c r="B28" s="36" t="s">
        <v>32</v>
      </c>
      <c r="C28" s="4" t="s">
        <v>33</v>
      </c>
      <c r="D28" s="31">
        <v>91091</v>
      </c>
      <c r="E28" s="11">
        <v>61558</v>
      </c>
      <c r="G28" s="23"/>
    </row>
    <row r="29" spans="1:7" ht="39.6">
      <c r="A29" s="28"/>
      <c r="B29" s="36" t="s">
        <v>74</v>
      </c>
      <c r="C29" s="4" t="s">
        <v>75</v>
      </c>
      <c r="D29" s="31">
        <v>683.173</v>
      </c>
      <c r="E29" s="31">
        <v>336</v>
      </c>
      <c r="G29" s="23"/>
    </row>
    <row r="30" spans="1:7" ht="26.4">
      <c r="A30" s="28"/>
      <c r="B30" s="36" t="s">
        <v>66</v>
      </c>
      <c r="C30" s="4" t="s">
        <v>67</v>
      </c>
      <c r="D30" s="31">
        <v>36787</v>
      </c>
      <c r="E30" s="11">
        <v>13056</v>
      </c>
      <c r="G30" s="23"/>
    </row>
    <row r="31" spans="1:7">
      <c r="A31" s="28"/>
      <c r="B31" s="36" t="s">
        <v>34</v>
      </c>
      <c r="C31" s="4" t="s">
        <v>35</v>
      </c>
      <c r="D31" s="31">
        <v>68594.448999999993</v>
      </c>
      <c r="E31" s="11">
        <v>36102</v>
      </c>
      <c r="G31" s="23"/>
    </row>
    <row r="32" spans="1:7" ht="26.4">
      <c r="A32" s="28"/>
      <c r="B32" s="36" t="s">
        <v>56</v>
      </c>
      <c r="C32" s="4" t="s">
        <v>57</v>
      </c>
      <c r="D32" s="31">
        <v>1957</v>
      </c>
      <c r="E32" s="31">
        <v>1200</v>
      </c>
      <c r="G32" s="23"/>
    </row>
    <row r="33" spans="1:7" hidden="1">
      <c r="A33" s="28"/>
      <c r="B33" s="36" t="s">
        <v>38</v>
      </c>
      <c r="C33" s="4" t="s">
        <v>39</v>
      </c>
      <c r="D33" s="31"/>
      <c r="E33" s="11"/>
      <c r="F33" s="25"/>
      <c r="G33" s="23"/>
    </row>
    <row r="34" spans="1:7" ht="26.4">
      <c r="A34" s="28"/>
      <c r="B34" s="36" t="s">
        <v>40</v>
      </c>
      <c r="C34" s="4" t="s">
        <v>41</v>
      </c>
      <c r="D34" s="31">
        <v>1344</v>
      </c>
      <c r="E34" s="11">
        <v>1316</v>
      </c>
      <c r="F34" s="25"/>
      <c r="G34" s="23"/>
    </row>
    <row r="35" spans="1:7" ht="26.4">
      <c r="A35" s="28"/>
      <c r="B35" s="36" t="s">
        <v>44</v>
      </c>
      <c r="C35" s="4" t="s">
        <v>45</v>
      </c>
      <c r="D35" s="31">
        <v>4044</v>
      </c>
      <c r="E35" s="31">
        <v>2970</v>
      </c>
    </row>
    <row r="36" spans="1:7" ht="26.4">
      <c r="A36" s="28"/>
      <c r="B36" s="36" t="s">
        <v>68</v>
      </c>
      <c r="C36" s="4" t="s">
        <v>69</v>
      </c>
      <c r="D36" s="31">
        <v>300</v>
      </c>
      <c r="E36" s="31">
        <v>155</v>
      </c>
    </row>
    <row r="37" spans="1:7" ht="39.6">
      <c r="A37" s="28"/>
      <c r="B37" s="36" t="s">
        <v>46</v>
      </c>
      <c r="C37" s="4" t="s">
        <v>47</v>
      </c>
      <c r="D37" s="31">
        <v>5106</v>
      </c>
      <c r="E37" s="11">
        <v>2381</v>
      </c>
    </row>
    <row r="38" spans="1:7">
      <c r="A38" s="28"/>
      <c r="B38" s="36"/>
      <c r="C38" s="4"/>
      <c r="D38" s="31"/>
      <c r="E38" s="7"/>
    </row>
    <row r="39" spans="1:7" ht="66">
      <c r="A39" s="29" t="s">
        <v>48</v>
      </c>
      <c r="B39" s="37"/>
      <c r="C39" s="9"/>
      <c r="D39" s="34">
        <f>SUM(D40:D41)</f>
        <v>14708</v>
      </c>
      <c r="E39" s="10">
        <f>SUM(E40:E41)</f>
        <v>9806</v>
      </c>
    </row>
    <row r="40" spans="1:7" ht="66">
      <c r="A40" s="28"/>
      <c r="B40" s="36" t="s">
        <v>7</v>
      </c>
      <c r="C40" s="4" t="s">
        <v>8</v>
      </c>
      <c r="D40" s="31">
        <v>14108</v>
      </c>
      <c r="E40" s="7">
        <v>9806</v>
      </c>
    </row>
    <row r="41" spans="1:7">
      <c r="A41" s="28"/>
      <c r="B41" s="36" t="s">
        <v>49</v>
      </c>
      <c r="C41" s="4" t="s">
        <v>50</v>
      </c>
      <c r="D41" s="31">
        <v>600</v>
      </c>
      <c r="E41" s="11">
        <v>0</v>
      </c>
    </row>
    <row r="42" spans="1:7" ht="92.4">
      <c r="A42" s="29" t="s">
        <v>80</v>
      </c>
      <c r="B42" s="37"/>
      <c r="C42" s="9"/>
      <c r="D42" s="34">
        <f>SUM(D43:D48)</f>
        <v>55851.758999999998</v>
      </c>
      <c r="E42" s="34">
        <f>SUM(E43:E48)</f>
        <v>46566.508999999998</v>
      </c>
      <c r="F42" s="22">
        <v>46566</v>
      </c>
    </row>
    <row r="43" spans="1:7" ht="26.4">
      <c r="A43" s="28"/>
      <c r="B43" s="36" t="s">
        <v>12</v>
      </c>
      <c r="C43" s="4" t="s">
        <v>13</v>
      </c>
      <c r="D43" s="31">
        <v>16237</v>
      </c>
      <c r="E43" s="7">
        <v>10835</v>
      </c>
    </row>
    <row r="44" spans="1:7" ht="26.4">
      <c r="A44" s="28"/>
      <c r="B44" s="36" t="s">
        <v>22</v>
      </c>
      <c r="C44" s="4" t="s">
        <v>23</v>
      </c>
      <c r="D44" s="31">
        <v>241</v>
      </c>
      <c r="E44" s="31">
        <v>146</v>
      </c>
    </row>
    <row r="45" spans="1:7">
      <c r="A45" s="28"/>
      <c r="B45" s="36" t="s">
        <v>24</v>
      </c>
      <c r="C45" s="4" t="s">
        <v>25</v>
      </c>
      <c r="D45" s="31">
        <v>4879</v>
      </c>
      <c r="E45" s="31">
        <v>3063</v>
      </c>
    </row>
    <row r="46" spans="1:7" ht="26.4">
      <c r="A46" s="28"/>
      <c r="B46" s="36" t="s">
        <v>36</v>
      </c>
      <c r="C46" s="4" t="s">
        <v>37</v>
      </c>
      <c r="D46" s="31">
        <v>6774.759</v>
      </c>
      <c r="E46" s="7">
        <v>6775</v>
      </c>
    </row>
    <row r="47" spans="1:7">
      <c r="A47" s="28"/>
      <c r="B47" s="36" t="s">
        <v>38</v>
      </c>
      <c r="C47" s="4" t="s">
        <v>39</v>
      </c>
      <c r="D47" s="31">
        <v>27304</v>
      </c>
      <c r="E47" s="7">
        <v>25435.508999999998</v>
      </c>
    </row>
    <row r="48" spans="1:7" ht="26.4">
      <c r="A48" s="28"/>
      <c r="B48" s="36" t="s">
        <v>40</v>
      </c>
      <c r="C48" s="4" t="s">
        <v>41</v>
      </c>
      <c r="D48" s="31">
        <v>416</v>
      </c>
      <c r="E48" s="7">
        <v>312</v>
      </c>
    </row>
    <row r="49" spans="1:8" s="22" customFormat="1" ht="79.2">
      <c r="A49" s="29" t="s">
        <v>51</v>
      </c>
      <c r="B49" s="37"/>
      <c r="C49" s="9"/>
      <c r="D49" s="34">
        <f>SUM(D50:D62)</f>
        <v>212165.62</v>
      </c>
      <c r="E49" s="10">
        <f>SUM(E50:E62)</f>
        <v>143108</v>
      </c>
      <c r="G49" s="22">
        <v>212165</v>
      </c>
      <c r="H49" s="22">
        <v>143108</v>
      </c>
    </row>
    <row r="50" spans="1:8" s="22" customFormat="1" ht="26.4">
      <c r="A50" s="28"/>
      <c r="B50" s="36" t="s">
        <v>12</v>
      </c>
      <c r="C50" s="4" t="s">
        <v>13</v>
      </c>
      <c r="D50" s="31">
        <v>9299</v>
      </c>
      <c r="E50" s="31">
        <v>6672</v>
      </c>
    </row>
    <row r="51" spans="1:8" s="22" customFormat="1">
      <c r="A51" s="28"/>
      <c r="B51" s="36" t="s">
        <v>32</v>
      </c>
      <c r="C51" s="4" t="s">
        <v>33</v>
      </c>
      <c r="D51" s="31">
        <v>54218</v>
      </c>
      <c r="E51" s="31">
        <v>36974</v>
      </c>
    </row>
    <row r="52" spans="1:8" s="22" customFormat="1" ht="26.4">
      <c r="A52" s="28"/>
      <c r="B52" s="36" t="s">
        <v>52</v>
      </c>
      <c r="C52" s="4" t="s">
        <v>53</v>
      </c>
      <c r="D52" s="31">
        <v>10437</v>
      </c>
      <c r="E52" s="31">
        <v>7843</v>
      </c>
    </row>
    <row r="53" spans="1:8" s="22" customFormat="1" ht="26.4">
      <c r="A53" s="28"/>
      <c r="B53" s="36" t="s">
        <v>66</v>
      </c>
      <c r="C53" s="4" t="s">
        <v>67</v>
      </c>
      <c r="D53" s="31">
        <v>4747</v>
      </c>
      <c r="E53" s="31">
        <v>4169</v>
      </c>
    </row>
    <row r="54" spans="1:8" s="22" customFormat="1">
      <c r="A54" s="28"/>
      <c r="B54" s="36" t="s">
        <v>34</v>
      </c>
      <c r="C54" s="4" t="s">
        <v>35</v>
      </c>
      <c r="D54" s="31">
        <v>75729</v>
      </c>
      <c r="E54" s="31">
        <v>50739</v>
      </c>
    </row>
    <row r="55" spans="1:8" s="22" customFormat="1" ht="26.4">
      <c r="A55" s="28"/>
      <c r="B55" s="36" t="s">
        <v>54</v>
      </c>
      <c r="C55" s="4" t="s">
        <v>55</v>
      </c>
      <c r="D55" s="31">
        <v>1898</v>
      </c>
      <c r="E55" s="31">
        <v>1206</v>
      </c>
    </row>
    <row r="56" spans="1:8" s="22" customFormat="1" ht="26.4">
      <c r="A56" s="28"/>
      <c r="B56" s="36" t="s">
        <v>70</v>
      </c>
      <c r="C56" s="4" t="s">
        <v>71</v>
      </c>
      <c r="D56" s="31">
        <v>1008</v>
      </c>
      <c r="E56" s="31">
        <v>527</v>
      </c>
    </row>
    <row r="57" spans="1:8" s="22" customFormat="1">
      <c r="A57" s="28"/>
      <c r="B57" s="36" t="s">
        <v>58</v>
      </c>
      <c r="C57" s="4" t="s">
        <v>59</v>
      </c>
      <c r="D57" s="31">
        <v>5658</v>
      </c>
      <c r="E57" s="31">
        <v>4042</v>
      </c>
    </row>
    <row r="58" spans="1:8" s="22" customFormat="1" ht="26.4">
      <c r="A58" s="28"/>
      <c r="B58" s="36" t="s">
        <v>36</v>
      </c>
      <c r="C58" s="4" t="s">
        <v>37</v>
      </c>
      <c r="D58" s="31">
        <v>1140</v>
      </c>
      <c r="E58" s="31">
        <v>855</v>
      </c>
    </row>
    <row r="59" spans="1:8" s="22" customFormat="1">
      <c r="A59" s="28"/>
      <c r="B59" s="36" t="s">
        <v>38</v>
      </c>
      <c r="C59" s="4" t="s">
        <v>39</v>
      </c>
      <c r="D59" s="31">
        <v>6915.62</v>
      </c>
      <c r="E59" s="7">
        <v>3985</v>
      </c>
    </row>
    <row r="60" spans="1:8" s="22" customFormat="1" ht="26.4">
      <c r="A60" s="28"/>
      <c r="B60" s="36" t="s">
        <v>40</v>
      </c>
      <c r="C60" s="4" t="s">
        <v>41</v>
      </c>
      <c r="D60" s="31">
        <v>14090</v>
      </c>
      <c r="E60" s="31">
        <v>9708</v>
      </c>
    </row>
    <row r="61" spans="1:8" s="22" customFormat="1">
      <c r="A61" s="28"/>
      <c r="B61" s="36" t="s">
        <v>42</v>
      </c>
      <c r="C61" s="4" t="s">
        <v>43</v>
      </c>
      <c r="D61" s="31">
        <v>1394</v>
      </c>
      <c r="E61" s="31">
        <v>1097</v>
      </c>
    </row>
    <row r="62" spans="1:8" s="22" customFormat="1" ht="26.4">
      <c r="A62" s="28"/>
      <c r="B62" s="36" t="s">
        <v>60</v>
      </c>
      <c r="C62" s="4" t="s">
        <v>61</v>
      </c>
      <c r="D62" s="31">
        <v>25632</v>
      </c>
      <c r="E62" s="31">
        <v>15291</v>
      </c>
    </row>
    <row r="63" spans="1:8" s="22" customFormat="1">
      <c r="A63" s="4"/>
      <c r="B63" s="5"/>
      <c r="C63" s="6"/>
      <c r="D63" s="7"/>
      <c r="E63" s="7"/>
    </row>
    <row r="64" spans="1:8" s="22" customFormat="1" ht="15" customHeight="1">
      <c r="A64" s="12"/>
      <c r="B64" s="13"/>
      <c r="C64" s="14" t="s">
        <v>62</v>
      </c>
      <c r="D64" s="15">
        <f>D5+D11+D39+D42+D49+D8</f>
        <v>1894488.0010000002</v>
      </c>
      <c r="E64" s="15">
        <f>E5+E11+E39+E42+E49+E8</f>
        <v>982085.43099999998</v>
      </c>
    </row>
    <row r="65" spans="1:5" s="22" customFormat="1" ht="13.5" hidden="1" customHeight="1">
      <c r="A65" s="16"/>
      <c r="B65" s="17"/>
      <c r="C65" s="18"/>
      <c r="D65" s="19"/>
      <c r="E65" s="19"/>
    </row>
    <row r="66" spans="1:5" s="22" customFormat="1">
      <c r="A66" s="20"/>
      <c r="B66" s="21"/>
      <c r="C66" s="20"/>
      <c r="D66"/>
      <c r="E66"/>
    </row>
    <row r="67" spans="1:5" s="22" customFormat="1">
      <c r="A67" s="20"/>
      <c r="B67" s="21"/>
      <c r="C67" s="20"/>
      <c r="D67"/>
      <c r="E67"/>
    </row>
    <row r="68" spans="1:5" s="22" customFormat="1">
      <c r="A68" s="20"/>
      <c r="B68" s="21"/>
      <c r="C68" s="20"/>
      <c r="D68"/>
      <c r="E68"/>
    </row>
    <row r="69" spans="1:5" s="22" customFormat="1">
      <c r="A69" s="20"/>
      <c r="B69" s="21"/>
      <c r="C69" s="20"/>
      <c r="D69"/>
      <c r="E69"/>
    </row>
    <row r="70" spans="1:5" s="22" customFormat="1">
      <c r="A70" s="20"/>
      <c r="B70" s="21"/>
      <c r="C70" s="20"/>
      <c r="D70"/>
      <c r="E70"/>
    </row>
    <row r="71" spans="1:5" s="22" customFormat="1">
      <c r="A71" s="20"/>
      <c r="B71" s="21"/>
      <c r="C71" s="20"/>
      <c r="D71"/>
      <c r="E71"/>
    </row>
    <row r="72" spans="1:5" s="22" customFormat="1">
      <c r="A72" s="20"/>
      <c r="B72" s="21"/>
      <c r="C72" s="20"/>
      <c r="D72"/>
      <c r="E72"/>
    </row>
    <row r="73" spans="1:5" s="22" customFormat="1">
      <c r="A73" s="20"/>
      <c r="B73" s="21"/>
      <c r="C73" s="20"/>
      <c r="D73"/>
      <c r="E73"/>
    </row>
    <row r="74" spans="1:5" s="22" customFormat="1">
      <c r="A74"/>
      <c r="B74" s="21"/>
      <c r="C74"/>
      <c r="D74"/>
      <c r="E74"/>
    </row>
    <row r="75" spans="1:5" s="22" customFormat="1">
      <c r="A75"/>
      <c r="B75" s="21"/>
      <c r="C75"/>
      <c r="D75"/>
      <c r="E75"/>
    </row>
    <row r="76" spans="1:5" s="22" customFormat="1">
      <c r="A76"/>
      <c r="B76" s="21"/>
      <c r="C76"/>
      <c r="D76"/>
      <c r="E76"/>
    </row>
    <row r="77" spans="1:5" s="22" customFormat="1">
      <c r="A77"/>
      <c r="B77" s="21"/>
      <c r="C77"/>
      <c r="D77"/>
      <c r="E77"/>
    </row>
    <row r="78" spans="1:5" s="22" customFormat="1">
      <c r="A78"/>
      <c r="B78" s="21"/>
      <c r="C78"/>
      <c r="D78"/>
      <c r="E78"/>
    </row>
    <row r="79" spans="1:5" s="22" customFormat="1">
      <c r="A79"/>
      <c r="B79" s="21"/>
      <c r="C79"/>
      <c r="D79"/>
      <c r="E79"/>
    </row>
    <row r="80" spans="1:5" s="22" customFormat="1">
      <c r="A80"/>
      <c r="B80" s="21"/>
      <c r="C80"/>
      <c r="D80"/>
      <c r="E80"/>
    </row>
    <row r="81" spans="1:5" s="22" customFormat="1">
      <c r="A81"/>
      <c r="B81" s="21"/>
      <c r="C81"/>
      <c r="D81"/>
      <c r="E81"/>
    </row>
    <row r="82" spans="1:5" s="22" customFormat="1">
      <c r="A82"/>
      <c r="B82" s="21"/>
      <c r="C82"/>
      <c r="D82"/>
      <c r="E82"/>
    </row>
    <row r="83" spans="1:5" s="22" customFormat="1">
      <c r="A83"/>
      <c r="B83" s="21"/>
      <c r="C83"/>
      <c r="D83"/>
      <c r="E83"/>
    </row>
    <row r="84" spans="1:5" s="22" customFormat="1">
      <c r="A84"/>
      <c r="B84" s="21"/>
      <c r="C84"/>
      <c r="D84"/>
      <c r="E84"/>
    </row>
  </sheetData>
  <mergeCells count="1">
    <mergeCell ref="A2:E2"/>
  </mergeCells>
  <pageMargins left="0.75" right="0.45" top="0.44" bottom="0.56999999999999995" header="0.36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Теняева Наталья Ильинична</dc:creator>
  <cp:lastModifiedBy>Шлычкова</cp:lastModifiedBy>
  <cp:lastPrinted>2023-10-02T12:54:29Z</cp:lastPrinted>
  <dcterms:created xsi:type="dcterms:W3CDTF">2015-06-30T06:55:08Z</dcterms:created>
  <dcterms:modified xsi:type="dcterms:W3CDTF">2023-10-02T12:54:47Z</dcterms:modified>
</cp:coreProperties>
</file>