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БутырскаяНА\Desktop\РАБОТА\Краева работа\Отчеты\отчет о вып.МЗ и цел.исп.субс. на МЗ\2026\"/>
    </mc:Choice>
  </mc:AlternateContent>
  <xr:revisionPtr revIDLastSave="0" documentId="13_ncr:1_{297C7B47-1982-4B33-B533-E65B379DEFAF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отчет об исполнении МЗ" sheetId="4" r:id="rId1"/>
    <sheet name="отчет по субсидии" sheetId="3" r:id="rId2"/>
  </sheets>
  <definedNames>
    <definedName name="_xlnm.Print_Titles" localSheetId="0">'отчет об исполнении МЗ'!$3:$3</definedName>
    <definedName name="_xlnm.Print_Titles" localSheetId="1">'отчет по субсидии'!$4:$5</definedName>
    <definedName name="_xlnm.Print_Area" localSheetId="0">'отчет об исполнении МЗ'!$A$1:$G$16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6" i="3" l="1"/>
  <c r="H13" i="3"/>
  <c r="H15" i="3"/>
  <c r="J7" i="3"/>
  <c r="J12" i="3"/>
  <c r="J11" i="3"/>
  <c r="J14" i="3"/>
  <c r="J15" i="3" s="1"/>
  <c r="I13" i="3" l="1"/>
  <c r="J8" i="3"/>
  <c r="I8" i="3"/>
  <c r="J9" i="3"/>
  <c r="J10" i="3" s="1"/>
  <c r="I10" i="3"/>
  <c r="E8" i="3"/>
  <c r="F10" i="3"/>
  <c r="E10" i="3"/>
  <c r="E13" i="3"/>
  <c r="F15" i="3"/>
  <c r="E15" i="3"/>
  <c r="E16" i="3" l="1"/>
  <c r="F8" i="3"/>
  <c r="F13" i="3"/>
  <c r="J13" i="3" s="1"/>
  <c r="F16" i="3" l="1"/>
  <c r="I15" i="3"/>
  <c r="I16" i="3" s="1"/>
  <c r="J16" i="3" l="1"/>
</calcChain>
</file>

<file path=xl/sharedStrings.xml><?xml version="1.0" encoding="utf-8"?>
<sst xmlns="http://schemas.openxmlformats.org/spreadsheetml/2006/main" count="82" uniqueCount="52">
  <si>
    <t>Наименование юридического лица, которому установлено муниципальное задание</t>
  </si>
  <si>
    <t>Сумма субсидии по соглашению, руб.</t>
  </si>
  <si>
    <t>Оказано услуг, шт.</t>
  </si>
  <si>
    <t>Наименование показателя</t>
  </si>
  <si>
    <t>Единица измерения</t>
  </si>
  <si>
    <t>Характеристика причин отклонения от запланированных значений</t>
  </si>
  <si>
    <t>Источник информации о фактическом значении показателя</t>
  </si>
  <si>
    <t>ИТОГО:</t>
  </si>
  <si>
    <t>отчетность</t>
  </si>
  <si>
    <t xml:space="preserve">ОТЧЕТ ОБ ИСПОЛНЕНИИ МУНИЦИПАЛЬНОГО ЗАДАНИЯ НА ОКАЗАНИЕ МУНИЦИПАЛЬНЫХ УСЛУГ НА ТЕРРИТОРИИ ГОРОДСКОГО ОКРУГА ЖИГУЛЕВСК </t>
  </si>
  <si>
    <t xml:space="preserve">ОТЧЕТ О ЦЕЛЕВОМ ИСПОЛЬЗОВАНИИ СУБСИДИИ, ПРЕДОСТАВЛЕННОЙ МУНИЦИПАЛЬНЫМ УЧРЕЖДЕНИЯМ ГОРОДСКОГО ОКРУГА ЖИГУЛЕВСК НА ВОЗМЕЩЕНИЕ НОРМАТИВНЫХ ЗАТРАТ НА ОКАЗАНИЕ УСЛУГ В СООТВЕТСТВИИ С МУНИЦИПАЛЬНЫМ ЗАДАНИЕМ </t>
  </si>
  <si>
    <t>ГРБС - администрация городского округа Жигулевск</t>
  </si>
  <si>
    <t>МАУ "Редакция газеты "Жигулевский рабочий"</t>
  </si>
  <si>
    <t>Исполнение, %</t>
  </si>
  <si>
    <t>Профинансировано с начала года, руб.</t>
  </si>
  <si>
    <t>№ п/п</t>
  </si>
  <si>
    <t xml:space="preserve">МБУ "МФЦ" г.о.Жигулевск </t>
  </si>
  <si>
    <t>кв.м.</t>
  </si>
  <si>
    <t>Количество государственных и муниципальных услуг</t>
  </si>
  <si>
    <t>ед.</t>
  </si>
  <si>
    <t>Количество экземпляров изданий</t>
  </si>
  <si>
    <t>Наименование муниципальной услуги (работы)</t>
  </si>
  <si>
    <t>Исполнено на отчетную дату</t>
  </si>
  <si>
    <t>Объем предоставленной информации</t>
  </si>
  <si>
    <t>Площадь территории</t>
  </si>
  <si>
    <t>Уборка территории и аналогичная деятельность</t>
  </si>
  <si>
    <t>МБУ "Благоустройство"</t>
  </si>
  <si>
    <t>Организация капитального ремонта и содержания автомобильных дорог общего пользования и исскуственных дорожных сооружений в их составе</t>
  </si>
  <si>
    <t>Протяженность автомобильных дорог общего пользования, количество инженерно-транспортных сооружений</t>
  </si>
  <si>
    <t>км.</t>
  </si>
  <si>
    <t>На сумму,              руб.</t>
  </si>
  <si>
    <t>На сумму,               руб.</t>
  </si>
  <si>
    <t>Услуг,                шт.</t>
  </si>
  <si>
    <t>Изготовление технической документации на объекты недвижимости, находящиеся в муниципальной собственности</t>
  </si>
  <si>
    <t>чел.</t>
  </si>
  <si>
    <t>Организация и проведение мероприятий в сфере внутреннего туризма</t>
  </si>
  <si>
    <t>МБУ "МФЦ" г.о.Жигулевск</t>
  </si>
  <si>
    <t>Организация предоставления государственных и муниципальных услуг в многофункциональных центрах предоставления государственных и муниципальных услуг</t>
  </si>
  <si>
    <t>Осуществление издательской деятельности</t>
  </si>
  <si>
    <t xml:space="preserve"> </t>
  </si>
  <si>
    <t>1</t>
  </si>
  <si>
    <t>2</t>
  </si>
  <si>
    <t>4</t>
  </si>
  <si>
    <r>
      <t xml:space="preserve">Значение, утвержденное в муниципальном задании                                     </t>
    </r>
    <r>
      <rPr>
        <b/>
        <u/>
        <sz val="13"/>
        <color indexed="12"/>
        <rFont val="Times New Roman"/>
        <family val="1"/>
        <charset val="204"/>
      </rPr>
      <t>на 2025 год</t>
    </r>
  </si>
  <si>
    <t>Количество мероприятий в сфере внутреннего туризма</t>
  </si>
  <si>
    <t>МБУ "Центр содействия местному самоуправлению и развития туризма"</t>
  </si>
  <si>
    <t>Количество участников</t>
  </si>
  <si>
    <r>
      <t xml:space="preserve">по состоянию на </t>
    </r>
    <r>
      <rPr>
        <b/>
        <u/>
        <sz val="13"/>
        <rFont val="Times New Roman"/>
        <family val="1"/>
        <charset val="204"/>
      </rPr>
      <t xml:space="preserve"> </t>
    </r>
    <r>
      <rPr>
        <b/>
        <u/>
        <sz val="13"/>
        <color indexed="12"/>
        <rFont val="Times New Roman"/>
        <family val="1"/>
        <charset val="204"/>
      </rPr>
      <t>01.04.2026</t>
    </r>
  </si>
  <si>
    <r>
      <t xml:space="preserve">Утверждено по плану                                       </t>
    </r>
    <r>
      <rPr>
        <b/>
        <u/>
        <sz val="13"/>
        <color indexed="12"/>
        <rFont val="Times New Roman"/>
        <family val="1"/>
        <charset val="204"/>
      </rPr>
      <t>на 2026 год</t>
    </r>
  </si>
  <si>
    <r>
      <t xml:space="preserve">Кассовое исполнение                                                     </t>
    </r>
    <r>
      <rPr>
        <b/>
        <u/>
        <sz val="13"/>
        <color indexed="12"/>
        <rFont val="Times New Roman"/>
        <family val="1"/>
        <charset val="204"/>
      </rPr>
      <t>за 2026 год</t>
    </r>
  </si>
  <si>
    <t>6 613 237,63</t>
  </si>
  <si>
    <t>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</si>
</sst>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8"/>
      <name val="Calibri"/>
      <family val="2"/>
      <charset val="204"/>
    </font>
    <font>
      <b/>
      <sz val="10"/>
      <color rgb="FFFF0000"/>
      <name val="Times New Roman"/>
      <family val="1"/>
      <charset val="204"/>
    </font>
    <font>
      <b/>
      <sz val="13"/>
      <name val="Times New Roman"/>
      <family val="1"/>
      <charset val="204"/>
    </font>
    <font>
      <b/>
      <u/>
      <sz val="13"/>
      <color indexed="12"/>
      <name val="Times New Roman"/>
      <family val="1"/>
      <charset val="204"/>
    </font>
    <font>
      <sz val="13"/>
      <name val="Times New Roman"/>
      <family val="1"/>
      <charset val="204"/>
    </font>
    <font>
      <sz val="13"/>
      <color rgb="FFFF0000"/>
      <name val="Times New Roman"/>
      <family val="1"/>
      <charset val="204"/>
    </font>
    <font>
      <sz val="13"/>
      <name val="Arial"/>
      <family val="2"/>
      <charset val="204"/>
    </font>
    <font>
      <b/>
      <u/>
      <sz val="13"/>
      <name val="Times New Roman"/>
      <family val="1"/>
      <charset val="204"/>
    </font>
    <font>
      <b/>
      <sz val="13"/>
      <color rgb="FFFF0000"/>
      <name val="Times New Roman"/>
      <family val="1"/>
      <charset val="204"/>
    </font>
    <font>
      <b/>
      <sz val="13"/>
      <color indexed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vertical="top"/>
    </xf>
    <xf numFmtId="0" fontId="4" fillId="0" borderId="0" xfId="0" applyFont="1"/>
    <xf numFmtId="0" fontId="4" fillId="0" borderId="0" xfId="0" applyFont="1" applyAlignment="1">
      <alignment vertical="top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top"/>
    </xf>
    <xf numFmtId="0" fontId="7" fillId="2" borderId="0" xfId="0" applyFont="1" applyFill="1" applyAlignment="1">
      <alignment horizontal="left" wrapText="1"/>
    </xf>
    <xf numFmtId="0" fontId="1" fillId="0" borderId="0" xfId="0" applyFont="1" applyAlignment="1">
      <alignment horizontal="right"/>
    </xf>
    <xf numFmtId="0" fontId="4" fillId="0" borderId="0" xfId="0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4" fontId="6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top"/>
    </xf>
    <xf numFmtId="4" fontId="8" fillId="0" borderId="0" xfId="0" applyNumberFormat="1" applyFont="1" applyAlignment="1">
      <alignment horizontal="right" vertical="center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/>
    </xf>
    <xf numFmtId="0" fontId="11" fillId="0" borderId="0" xfId="0" applyFont="1"/>
    <xf numFmtId="0" fontId="9" fillId="0" borderId="0" xfId="0" applyFont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/>
    </xf>
    <xf numFmtId="4" fontId="9" fillId="0" borderId="2" xfId="0" applyNumberFormat="1" applyFont="1" applyBorder="1" applyAlignment="1">
      <alignment horizontal="right" vertical="top"/>
    </xf>
    <xf numFmtId="49" fontId="11" fillId="0" borderId="2" xfId="0" applyNumberFormat="1" applyFont="1" applyBorder="1" applyAlignment="1">
      <alignment horizontal="center" vertical="top" wrapText="1"/>
    </xf>
    <xf numFmtId="4" fontId="16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right" vertical="center"/>
    </xf>
    <xf numFmtId="4" fontId="9" fillId="0" borderId="0" xfId="0" applyNumberFormat="1" applyFont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4" fontId="11" fillId="4" borderId="1" xfId="0" applyNumberFormat="1" applyFont="1" applyFill="1" applyBorder="1" applyAlignment="1">
      <alignment vertical="top" wrapText="1"/>
    </xf>
    <xf numFmtId="3" fontId="11" fillId="4" borderId="1" xfId="0" applyNumberFormat="1" applyFont="1" applyFill="1" applyBorder="1" applyAlignment="1">
      <alignment horizontal="center" vertical="top" wrapText="1"/>
    </xf>
    <xf numFmtId="2" fontId="9" fillId="4" borderId="1" xfId="0" applyNumberFormat="1" applyFont="1" applyFill="1" applyBorder="1" applyAlignment="1">
      <alignment horizontal="right" vertical="top"/>
    </xf>
    <xf numFmtId="4" fontId="11" fillId="4" borderId="1" xfId="0" applyNumberFormat="1" applyFont="1" applyFill="1" applyBorder="1" applyAlignment="1">
      <alignment horizontal="left" vertical="top" wrapText="1"/>
    </xf>
    <xf numFmtId="4" fontId="9" fillId="4" borderId="3" xfId="0" applyNumberFormat="1" applyFont="1" applyFill="1" applyBorder="1" applyAlignment="1">
      <alignment horizontal="right" vertical="top"/>
    </xf>
    <xf numFmtId="4" fontId="9" fillId="4" borderId="1" xfId="0" applyNumberFormat="1" applyFont="1" applyFill="1" applyBorder="1" applyAlignment="1">
      <alignment horizontal="right" vertical="top"/>
    </xf>
    <xf numFmtId="0" fontId="11" fillId="4" borderId="1" xfId="0" applyFont="1" applyFill="1" applyBorder="1" applyAlignment="1">
      <alignment horizontal="center" vertical="justify" wrapText="1"/>
    </xf>
    <xf numFmtId="4" fontId="12" fillId="4" borderId="3" xfId="0" applyNumberFormat="1" applyFont="1" applyFill="1" applyBorder="1" applyAlignment="1">
      <alignment horizontal="center" vertical="top"/>
    </xf>
    <xf numFmtId="4" fontId="11" fillId="4" borderId="1" xfId="0" applyNumberFormat="1" applyFont="1" applyFill="1" applyBorder="1" applyAlignment="1">
      <alignment vertical="center" wrapText="1"/>
    </xf>
    <xf numFmtId="4" fontId="11" fillId="4" borderId="1" xfId="0" applyNumberFormat="1" applyFont="1" applyFill="1" applyBorder="1" applyAlignment="1">
      <alignment horizontal="center" vertical="top" wrapText="1"/>
    </xf>
    <xf numFmtId="4" fontId="11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top" wrapText="1"/>
    </xf>
    <xf numFmtId="3" fontId="12" fillId="4" borderId="1" xfId="0" applyNumberFormat="1" applyFont="1" applyFill="1" applyBorder="1" applyAlignment="1">
      <alignment horizontal="center" vertical="top" wrapText="1"/>
    </xf>
    <xf numFmtId="0" fontId="13" fillId="4" borderId="1" xfId="0" applyFont="1" applyFill="1" applyBorder="1" applyAlignment="1">
      <alignment horizontal="center" vertical="top" wrapText="1"/>
    </xf>
    <xf numFmtId="0" fontId="11" fillId="4" borderId="1" xfId="0" applyFont="1" applyFill="1" applyBorder="1" applyAlignment="1">
      <alignment horizontal="center" vertical="center" wrapText="1"/>
    </xf>
    <xf numFmtId="4" fontId="9" fillId="4" borderId="1" xfId="0" applyNumberFormat="1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vertical="center" wrapText="1"/>
    </xf>
    <xf numFmtId="0" fontId="11" fillId="4" borderId="1" xfId="0" applyFont="1" applyFill="1" applyBorder="1" applyAlignment="1">
      <alignment horizontal="center" vertical="center"/>
    </xf>
    <xf numFmtId="0" fontId="11" fillId="4" borderId="1" xfId="0" applyFont="1" applyFill="1" applyBorder="1"/>
    <xf numFmtId="0" fontId="11" fillId="4" borderId="1" xfId="0" applyFont="1" applyFill="1" applyBorder="1" applyAlignment="1">
      <alignment horizontal="center"/>
    </xf>
    <xf numFmtId="0" fontId="11" fillId="4" borderId="1" xfId="0" applyFont="1" applyFill="1" applyBorder="1" applyAlignment="1">
      <alignment horizontal="center" wrapText="1"/>
    </xf>
    <xf numFmtId="4" fontId="11" fillId="0" borderId="10" xfId="0" applyNumberFormat="1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3" fontId="11" fillId="0" borderId="1" xfId="0" applyNumberFormat="1" applyFont="1" applyBorder="1" applyAlignment="1">
      <alignment horizontal="center" vertical="top" wrapText="1"/>
    </xf>
    <xf numFmtId="4" fontId="11" fillId="0" borderId="1" xfId="0" applyNumberFormat="1" applyFont="1" applyBorder="1" applyAlignment="1">
      <alignment horizontal="right" vertical="top" wrapText="1"/>
    </xf>
    <xf numFmtId="2" fontId="11" fillId="0" borderId="1" xfId="0" applyNumberFormat="1" applyFont="1" applyBorder="1" applyAlignment="1">
      <alignment horizontal="right" vertical="top"/>
    </xf>
    <xf numFmtId="3" fontId="11" fillId="0" borderId="1" xfId="0" applyNumberFormat="1" applyFont="1" applyBorder="1" applyAlignment="1">
      <alignment horizontal="center" vertical="top"/>
    </xf>
    <xf numFmtId="4" fontId="11" fillId="0" borderId="1" xfId="0" applyNumberFormat="1" applyFont="1" applyBorder="1" applyAlignment="1">
      <alignment horizontal="right" vertical="top"/>
    </xf>
    <xf numFmtId="0" fontId="11" fillId="0" borderId="1" xfId="0" applyFont="1" applyBorder="1" applyAlignment="1">
      <alignment horizontal="center" vertical="justify" wrapText="1"/>
    </xf>
    <xf numFmtId="4" fontId="11" fillId="0" borderId="1" xfId="0" applyNumberFormat="1" applyFont="1" applyBorder="1" applyAlignment="1">
      <alignment vertical="top"/>
    </xf>
    <xf numFmtId="4" fontId="11" fillId="0" borderId="1" xfId="0" applyNumberFormat="1" applyFont="1" applyBorder="1" applyAlignment="1">
      <alignment horizontal="center" vertical="top" wrapText="1"/>
    </xf>
    <xf numFmtId="3" fontId="11" fillId="0" borderId="3" xfId="0" applyNumberFormat="1" applyFont="1" applyBorder="1" applyAlignment="1">
      <alignment horizontal="center" vertical="top" wrapText="1"/>
    </xf>
    <xf numFmtId="49" fontId="9" fillId="5" borderId="2" xfId="0" applyNumberFormat="1" applyFont="1" applyFill="1" applyBorder="1" applyAlignment="1">
      <alignment horizontal="right" vertical="top"/>
    </xf>
    <xf numFmtId="4" fontId="11" fillId="5" borderId="10" xfId="0" applyNumberFormat="1" applyFont="1" applyFill="1" applyBorder="1" applyAlignment="1">
      <alignment horizontal="left" vertical="top"/>
    </xf>
    <xf numFmtId="4" fontId="11" fillId="5" borderId="1" xfId="0" applyNumberFormat="1" applyFont="1" applyFill="1" applyBorder="1" applyAlignment="1">
      <alignment vertical="top" wrapText="1"/>
    </xf>
    <xf numFmtId="3" fontId="15" fillId="5" borderId="1" xfId="0" applyNumberFormat="1" applyFont="1" applyFill="1" applyBorder="1" applyAlignment="1">
      <alignment horizontal="center" vertical="top" wrapText="1"/>
    </xf>
    <xf numFmtId="4" fontId="9" fillId="5" borderId="1" xfId="0" applyNumberFormat="1" applyFont="1" applyFill="1" applyBorder="1" applyAlignment="1">
      <alignment horizontal="right" vertical="top" wrapText="1"/>
    </xf>
    <xf numFmtId="3" fontId="9" fillId="5" borderId="1" xfId="0" applyNumberFormat="1" applyFont="1" applyFill="1" applyBorder="1" applyAlignment="1">
      <alignment horizontal="center" vertical="top" wrapText="1"/>
    </xf>
    <xf numFmtId="2" fontId="9" fillId="5" borderId="1" xfId="0" applyNumberFormat="1" applyFont="1" applyFill="1" applyBorder="1" applyAlignment="1">
      <alignment horizontal="right" vertical="top"/>
    </xf>
    <xf numFmtId="4" fontId="9" fillId="5" borderId="2" xfId="0" applyNumberFormat="1" applyFont="1" applyFill="1" applyBorder="1" applyAlignment="1">
      <alignment horizontal="right" vertical="top"/>
    </xf>
    <xf numFmtId="4" fontId="9" fillId="5" borderId="3" xfId="0" applyNumberFormat="1" applyFont="1" applyFill="1" applyBorder="1" applyAlignment="1">
      <alignment horizontal="right" vertical="top"/>
    </xf>
    <xf numFmtId="4" fontId="9" fillId="5" borderId="8" xfId="0" applyNumberFormat="1" applyFont="1" applyFill="1" applyBorder="1" applyAlignment="1">
      <alignment horizontal="right" vertical="top"/>
    </xf>
    <xf numFmtId="4" fontId="12" fillId="5" borderId="1" xfId="0" applyNumberFormat="1" applyFont="1" applyFill="1" applyBorder="1" applyAlignment="1">
      <alignment horizontal="center" vertical="top"/>
    </xf>
    <xf numFmtId="4" fontId="9" fillId="5" borderId="1" xfId="0" applyNumberFormat="1" applyFont="1" applyFill="1" applyBorder="1" applyAlignment="1">
      <alignment horizontal="right" vertical="top"/>
    </xf>
    <xf numFmtId="4" fontId="11" fillId="5" borderId="1" xfId="0" applyNumberFormat="1" applyFont="1" applyFill="1" applyBorder="1" applyAlignment="1">
      <alignment horizontal="left" vertical="top" wrapText="1"/>
    </xf>
    <xf numFmtId="3" fontId="12" fillId="5" borderId="3" xfId="0" applyNumberFormat="1" applyFont="1" applyFill="1" applyBorder="1" applyAlignment="1">
      <alignment horizontal="center" vertical="top" wrapText="1"/>
    </xf>
    <xf numFmtId="4" fontId="9" fillId="5" borderId="1" xfId="0" applyNumberFormat="1" applyFont="1" applyFill="1" applyBorder="1" applyAlignment="1">
      <alignment vertical="top"/>
    </xf>
    <xf numFmtId="3" fontId="11" fillId="5" borderId="6" xfId="0" applyNumberFormat="1" applyFont="1" applyFill="1" applyBorder="1" applyAlignment="1">
      <alignment horizontal="center" vertical="top" wrapText="1"/>
    </xf>
    <xf numFmtId="0" fontId="11" fillId="5" borderId="6" xfId="0" applyFont="1" applyFill="1" applyBorder="1" applyAlignment="1">
      <alignment horizontal="left" vertical="top" wrapText="1"/>
    </xf>
    <xf numFmtId="49" fontId="11" fillId="5" borderId="2" xfId="0" applyNumberFormat="1" applyFont="1" applyFill="1" applyBorder="1" applyAlignment="1">
      <alignment horizontal="center" vertical="top" wrapText="1"/>
    </xf>
    <xf numFmtId="0" fontId="11" fillId="5" borderId="3" xfId="0" applyFont="1" applyFill="1" applyBorder="1" applyAlignment="1">
      <alignment vertical="top" wrapText="1"/>
    </xf>
    <xf numFmtId="4" fontId="11" fillId="5" borderId="3" xfId="0" applyNumberFormat="1" applyFont="1" applyFill="1" applyBorder="1" applyAlignment="1">
      <alignment horizontal="left" vertical="top" wrapText="1"/>
    </xf>
    <xf numFmtId="3" fontId="11" fillId="5" borderId="1" xfId="0" applyNumberFormat="1" applyFont="1" applyFill="1" applyBorder="1" applyAlignment="1">
      <alignment horizontal="center" vertical="top" wrapText="1"/>
    </xf>
    <xf numFmtId="3" fontId="12" fillId="0" borderId="1" xfId="0" applyNumberFormat="1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9" fillId="0" borderId="0" xfId="0" applyFont="1" applyAlignment="1">
      <alignment horizontal="center" wrapText="1"/>
    </xf>
    <xf numFmtId="0" fontId="9" fillId="0" borderId="7" xfId="0" applyFont="1" applyBorder="1" applyAlignment="1">
      <alignment horizontal="center" vertical="top" wrapText="1"/>
    </xf>
    <xf numFmtId="0" fontId="9" fillId="3" borderId="1" xfId="0" applyFont="1" applyFill="1" applyBorder="1" applyAlignment="1">
      <alignment horizontal="center" vertical="top" wrapText="1"/>
    </xf>
    <xf numFmtId="4" fontId="9" fillId="4" borderId="4" xfId="0" applyNumberFormat="1" applyFont="1" applyFill="1" applyBorder="1" applyAlignment="1">
      <alignment horizontal="left" vertical="center" wrapText="1"/>
    </xf>
    <xf numFmtId="4" fontId="9" fillId="4" borderId="5" xfId="0" applyNumberFormat="1" applyFont="1" applyFill="1" applyBorder="1" applyAlignment="1">
      <alignment horizontal="left" vertical="center" wrapText="1"/>
    </xf>
    <xf numFmtId="4" fontId="9" fillId="4" borderId="6" xfId="0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9" fillId="4" borderId="4" xfId="0" applyFont="1" applyFill="1" applyBorder="1" applyAlignment="1">
      <alignment horizontal="left" vertical="center" wrapText="1"/>
    </xf>
    <xf numFmtId="0" fontId="9" fillId="4" borderId="6" xfId="0" applyFont="1" applyFill="1" applyBorder="1" applyAlignment="1">
      <alignment horizontal="left" vertical="center" wrapText="1"/>
    </xf>
    <xf numFmtId="3" fontId="11" fillId="0" borderId="4" xfId="0" applyNumberFormat="1" applyFont="1" applyBorder="1" applyAlignment="1">
      <alignment horizontal="center" vertical="top" wrapText="1"/>
    </xf>
    <xf numFmtId="3" fontId="11" fillId="0" borderId="5" xfId="0" applyNumberFormat="1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9" fillId="0" borderId="4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9" fillId="3" borderId="2" xfId="0" applyFont="1" applyFill="1" applyBorder="1" applyAlignment="1">
      <alignment horizontal="center" vertical="top" wrapText="1"/>
    </xf>
    <xf numFmtId="0" fontId="9" fillId="3" borderId="3" xfId="0" applyFont="1" applyFill="1" applyBorder="1" applyAlignment="1">
      <alignment horizontal="center" vertical="top" wrapText="1"/>
    </xf>
    <xf numFmtId="0" fontId="9" fillId="3" borderId="8" xfId="0" applyFont="1" applyFill="1" applyBorder="1" applyAlignment="1">
      <alignment horizontal="center" vertical="top" wrapText="1"/>
    </xf>
    <xf numFmtId="49" fontId="11" fillId="0" borderId="11" xfId="0" applyNumberFormat="1" applyFont="1" applyBorder="1" applyAlignment="1">
      <alignment horizontal="left" vertical="center" wrapText="1"/>
    </xf>
    <xf numFmtId="49" fontId="13" fillId="0" borderId="11" xfId="0" applyNumberFormat="1" applyFont="1" applyBorder="1" applyAlignment="1">
      <alignment horizontal="left" vertical="center" wrapText="1"/>
    </xf>
    <xf numFmtId="0" fontId="9" fillId="0" borderId="0" xfId="0" applyFont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8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zoomScale="120" zoomScaleNormal="120" zoomScaleSheetLayoutView="120" workbookViewId="0">
      <selection activeCell="F11" sqref="F11"/>
    </sheetView>
  </sheetViews>
  <sheetFormatPr defaultColWidth="9.140625" defaultRowHeight="12.75" x14ac:dyDescent="0.2"/>
  <cols>
    <col min="1" max="1" width="23.28515625" style="6" customWidth="1"/>
    <col min="2" max="2" width="34.7109375" style="1" customWidth="1"/>
    <col min="3" max="3" width="10" style="1" customWidth="1"/>
    <col min="4" max="4" width="15" style="1" customWidth="1"/>
    <col min="5" max="5" width="15.85546875" style="1" customWidth="1"/>
    <col min="6" max="6" width="13.28515625" style="1" customWidth="1"/>
    <col min="7" max="7" width="15.85546875" style="3" customWidth="1"/>
    <col min="8" max="16384" width="9.140625" style="1"/>
  </cols>
  <sheetData>
    <row r="1" spans="1:10" ht="31.5" customHeight="1" x14ac:dyDescent="0.25">
      <c r="A1" s="90" t="s">
        <v>9</v>
      </c>
      <c r="B1" s="90"/>
      <c r="C1" s="90"/>
      <c r="D1" s="90"/>
      <c r="E1" s="90"/>
      <c r="F1" s="90"/>
      <c r="G1" s="90"/>
    </row>
    <row r="2" spans="1:10" ht="24" customHeight="1" x14ac:dyDescent="0.2">
      <c r="A2" s="91" t="s">
        <v>47</v>
      </c>
      <c r="B2" s="91"/>
      <c r="C2" s="91"/>
      <c r="D2" s="91"/>
      <c r="E2" s="91"/>
      <c r="F2" s="91"/>
      <c r="G2" s="91"/>
    </row>
    <row r="3" spans="1:10" ht="71.25" customHeight="1" x14ac:dyDescent="0.2">
      <c r="A3" s="22" t="s">
        <v>0</v>
      </c>
      <c r="B3" s="23" t="s">
        <v>3</v>
      </c>
      <c r="C3" s="22" t="s">
        <v>4</v>
      </c>
      <c r="D3" s="22" t="s">
        <v>43</v>
      </c>
      <c r="E3" s="22" t="s">
        <v>22</v>
      </c>
      <c r="F3" s="22" t="s">
        <v>5</v>
      </c>
      <c r="G3" s="22" t="s">
        <v>6</v>
      </c>
    </row>
    <row r="4" spans="1:10" ht="24.75" customHeight="1" x14ac:dyDescent="0.2">
      <c r="A4" s="92" t="s">
        <v>11</v>
      </c>
      <c r="B4" s="92"/>
      <c r="C4" s="92"/>
      <c r="D4" s="92"/>
      <c r="E4" s="92"/>
      <c r="F4" s="92"/>
      <c r="G4" s="92"/>
    </row>
    <row r="5" spans="1:10" ht="38.25" customHeight="1" x14ac:dyDescent="0.2">
      <c r="A5" s="93" t="s">
        <v>16</v>
      </c>
      <c r="B5" s="41" t="s">
        <v>18</v>
      </c>
      <c r="C5" s="42" t="s">
        <v>19</v>
      </c>
      <c r="D5" s="57">
        <v>58025</v>
      </c>
      <c r="E5" s="34">
        <v>18714</v>
      </c>
      <c r="F5" s="42"/>
      <c r="G5" s="43" t="s">
        <v>8</v>
      </c>
    </row>
    <row r="6" spans="1:10" ht="23.25" hidden="1" customHeight="1" x14ac:dyDescent="0.2">
      <c r="A6" s="94"/>
      <c r="B6" s="41" t="s">
        <v>23</v>
      </c>
      <c r="C6" s="44" t="s">
        <v>19</v>
      </c>
      <c r="D6" s="87"/>
      <c r="E6" s="45"/>
      <c r="F6" s="46"/>
      <c r="G6" s="47" t="s">
        <v>8</v>
      </c>
    </row>
    <row r="7" spans="1:10" ht="33.75" hidden="1" customHeight="1" x14ac:dyDescent="0.2">
      <c r="A7" s="95"/>
      <c r="B7" s="41" t="s">
        <v>33</v>
      </c>
      <c r="C7" s="44" t="s">
        <v>19</v>
      </c>
      <c r="D7" s="87"/>
      <c r="E7" s="45"/>
      <c r="F7" s="46"/>
      <c r="G7" s="47" t="s">
        <v>8</v>
      </c>
    </row>
    <row r="8" spans="1:10" ht="45.75" customHeight="1" x14ac:dyDescent="0.2">
      <c r="A8" s="48" t="s">
        <v>12</v>
      </c>
      <c r="B8" s="41" t="s">
        <v>20</v>
      </c>
      <c r="C8" s="42" t="s">
        <v>19</v>
      </c>
      <c r="D8" s="57">
        <v>115</v>
      </c>
      <c r="E8" s="34">
        <v>24</v>
      </c>
      <c r="F8" s="36"/>
      <c r="G8" s="43" t="s">
        <v>8</v>
      </c>
    </row>
    <row r="9" spans="1:10" ht="75" customHeight="1" x14ac:dyDescent="0.2">
      <c r="A9" s="93" t="s">
        <v>26</v>
      </c>
      <c r="B9" s="49" t="s">
        <v>28</v>
      </c>
      <c r="C9" s="39" t="s">
        <v>29</v>
      </c>
      <c r="D9" s="62">
        <v>203.04599999999999</v>
      </c>
      <c r="E9" s="39">
        <v>203.04599999999999</v>
      </c>
      <c r="F9" s="36"/>
      <c r="G9" s="43" t="s">
        <v>8</v>
      </c>
      <c r="H9" s="13"/>
      <c r="I9" s="13"/>
      <c r="J9" s="13"/>
    </row>
    <row r="10" spans="1:10" ht="23.45" customHeight="1" x14ac:dyDescent="0.2">
      <c r="A10" s="95"/>
      <c r="B10" s="41" t="s">
        <v>24</v>
      </c>
      <c r="C10" s="42" t="s">
        <v>17</v>
      </c>
      <c r="D10" s="64">
        <v>1645512.9</v>
      </c>
      <c r="E10" s="42">
        <v>1645512.9</v>
      </c>
      <c r="F10" s="36"/>
      <c r="G10" s="43" t="s">
        <v>8</v>
      </c>
    </row>
    <row r="11" spans="1:10" ht="85.9" customHeight="1" x14ac:dyDescent="0.25">
      <c r="A11" s="98" t="s">
        <v>45</v>
      </c>
      <c r="B11" s="50" t="s">
        <v>44</v>
      </c>
      <c r="C11" s="51" t="s">
        <v>19</v>
      </c>
      <c r="D11" s="88">
        <v>2</v>
      </c>
      <c r="E11" s="51">
        <v>1</v>
      </c>
      <c r="F11" s="52"/>
      <c r="G11" s="43" t="s">
        <v>8</v>
      </c>
    </row>
    <row r="12" spans="1:10" ht="26.45" customHeight="1" x14ac:dyDescent="0.25">
      <c r="A12" s="99"/>
      <c r="B12" s="52" t="s">
        <v>46</v>
      </c>
      <c r="C12" s="53" t="s">
        <v>34</v>
      </c>
      <c r="D12" s="89">
        <v>2000</v>
      </c>
      <c r="E12" s="53">
        <v>542</v>
      </c>
      <c r="F12" s="52"/>
      <c r="G12" s="54" t="s">
        <v>8</v>
      </c>
    </row>
    <row r="13" spans="1:10" x14ac:dyDescent="0.2">
      <c r="A13" s="96"/>
      <c r="B13" s="97"/>
      <c r="C13" s="97"/>
    </row>
    <row r="16" spans="1:10" x14ac:dyDescent="0.2">
      <c r="A16" s="14"/>
    </row>
  </sheetData>
  <mergeCells count="7">
    <mergeCell ref="A1:G1"/>
    <mergeCell ref="A2:G2"/>
    <mergeCell ref="A4:G4"/>
    <mergeCell ref="A5:A7"/>
    <mergeCell ref="A13:C13"/>
    <mergeCell ref="A9:A10"/>
    <mergeCell ref="A11:A12"/>
  </mergeCells>
  <phoneticPr fontId="3" type="noConversion"/>
  <printOptions horizontalCentered="1" verticalCentered="1"/>
  <pageMargins left="0.78740157480314965" right="0.39370078740157483" top="1.1811023622047245" bottom="0.78740157480314965" header="0" footer="0"/>
  <pageSetup paperSize="9" scale="82" fitToHeight="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82"/>
  <sheetViews>
    <sheetView tabSelected="1" zoomScaleNormal="100" zoomScaleSheetLayoutView="120" workbookViewId="0">
      <pane ySplit="5" topLeftCell="A8" activePane="bottomLeft" state="frozen"/>
      <selection pane="bottomLeft" activeCell="I16" sqref="I16"/>
    </sheetView>
  </sheetViews>
  <sheetFormatPr defaultColWidth="9.140625" defaultRowHeight="12.75" x14ac:dyDescent="0.2"/>
  <cols>
    <col min="1" max="1" width="3.7109375" style="1" customWidth="1"/>
    <col min="2" max="2" width="22.5703125" style="1" customWidth="1"/>
    <col min="3" max="3" width="29.140625" style="1" customWidth="1"/>
    <col min="4" max="4" width="14.28515625" style="1" customWidth="1"/>
    <col min="5" max="5" width="18.85546875" style="1" customWidth="1"/>
    <col min="6" max="6" width="18.7109375" style="1" customWidth="1"/>
    <col min="7" max="7" width="14.42578125" style="1" customWidth="1"/>
    <col min="8" max="8" width="17.140625" style="1" customWidth="1"/>
    <col min="9" max="9" width="18.28515625" style="1" customWidth="1"/>
    <col min="10" max="10" width="12.85546875" style="1" customWidth="1"/>
    <col min="11" max="16384" width="9.140625" style="1"/>
  </cols>
  <sheetData>
    <row r="1" spans="1:18" ht="32.450000000000003" customHeight="1" x14ac:dyDescent="0.25">
      <c r="A1" s="111" t="s">
        <v>10</v>
      </c>
      <c r="B1" s="111"/>
      <c r="C1" s="111"/>
      <c r="D1" s="111"/>
      <c r="E1" s="111"/>
      <c r="F1" s="111"/>
      <c r="G1" s="111"/>
      <c r="H1" s="111"/>
      <c r="I1" s="111"/>
      <c r="J1" s="24"/>
    </row>
    <row r="2" spans="1:18" ht="16.5" x14ac:dyDescent="0.25">
      <c r="A2" s="111" t="s">
        <v>47</v>
      </c>
      <c r="B2" s="111"/>
      <c r="C2" s="111"/>
      <c r="D2" s="111"/>
      <c r="E2" s="111"/>
      <c r="F2" s="111"/>
      <c r="G2" s="111"/>
      <c r="H2" s="111"/>
      <c r="I2" s="111"/>
      <c r="J2" s="24"/>
    </row>
    <row r="3" spans="1:18" ht="12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24"/>
    </row>
    <row r="4" spans="1:18" ht="36" customHeight="1" x14ac:dyDescent="0.2">
      <c r="A4" s="114" t="s">
        <v>15</v>
      </c>
      <c r="B4" s="114" t="s">
        <v>0</v>
      </c>
      <c r="C4" s="114" t="s">
        <v>21</v>
      </c>
      <c r="D4" s="112" t="s">
        <v>48</v>
      </c>
      <c r="E4" s="113"/>
      <c r="F4" s="114" t="s">
        <v>1</v>
      </c>
      <c r="G4" s="112" t="s">
        <v>49</v>
      </c>
      <c r="H4" s="113"/>
      <c r="I4" s="114" t="s">
        <v>14</v>
      </c>
      <c r="J4" s="104" t="s">
        <v>13</v>
      </c>
      <c r="K4" s="2"/>
    </row>
    <row r="5" spans="1:18" ht="33" x14ac:dyDescent="0.2">
      <c r="A5" s="114"/>
      <c r="B5" s="114"/>
      <c r="C5" s="114"/>
      <c r="D5" s="22" t="s">
        <v>32</v>
      </c>
      <c r="E5" s="22" t="s">
        <v>30</v>
      </c>
      <c r="F5" s="114"/>
      <c r="G5" s="22" t="s">
        <v>2</v>
      </c>
      <c r="H5" s="22" t="s">
        <v>31</v>
      </c>
      <c r="I5" s="114"/>
      <c r="J5" s="105"/>
    </row>
    <row r="6" spans="1:18" ht="21.75" customHeight="1" x14ac:dyDescent="0.2">
      <c r="A6" s="106" t="s">
        <v>11</v>
      </c>
      <c r="B6" s="107"/>
      <c r="C6" s="107"/>
      <c r="D6" s="107"/>
      <c r="E6" s="107"/>
      <c r="F6" s="107"/>
      <c r="G6" s="107"/>
      <c r="H6" s="107"/>
      <c r="I6" s="107"/>
      <c r="J6" s="108"/>
    </row>
    <row r="7" spans="1:18" ht="141.6" customHeight="1" x14ac:dyDescent="0.2">
      <c r="A7" s="26" t="s">
        <v>40</v>
      </c>
      <c r="B7" s="55" t="s">
        <v>36</v>
      </c>
      <c r="C7" s="33" t="s">
        <v>37</v>
      </c>
      <c r="D7" s="57">
        <v>58025</v>
      </c>
      <c r="E7" s="58">
        <v>33794108.5</v>
      </c>
      <c r="F7" s="58">
        <v>33794108.5</v>
      </c>
      <c r="G7" s="57">
        <v>18714</v>
      </c>
      <c r="H7" s="58" t="s">
        <v>50</v>
      </c>
      <c r="I7" s="58">
        <v>7769099.9000000004</v>
      </c>
      <c r="J7" s="59">
        <f>I7/F7%</f>
        <v>22.98950984311363</v>
      </c>
      <c r="K7" s="6"/>
      <c r="L7" s="6"/>
      <c r="M7" s="6"/>
      <c r="N7" s="6"/>
      <c r="O7" s="6"/>
      <c r="P7" s="6"/>
      <c r="Q7" s="6"/>
      <c r="R7" s="6"/>
    </row>
    <row r="8" spans="1:18" ht="16.5" x14ac:dyDescent="0.2">
      <c r="A8" s="66"/>
      <c r="B8" s="67"/>
      <c r="C8" s="68"/>
      <c r="D8" s="69"/>
      <c r="E8" s="70">
        <f>E7</f>
        <v>33794108.5</v>
      </c>
      <c r="F8" s="70">
        <f>F7</f>
        <v>33794108.5</v>
      </c>
      <c r="G8" s="71"/>
      <c r="H8" s="70">
        <v>6613237.6299999999</v>
      </c>
      <c r="I8" s="70">
        <f>I7</f>
        <v>7769099.9000000004</v>
      </c>
      <c r="J8" s="72">
        <f>J7</f>
        <v>22.98950984311363</v>
      </c>
      <c r="K8" s="6"/>
      <c r="L8" s="6"/>
      <c r="M8" s="6"/>
      <c r="N8" s="6"/>
      <c r="O8" s="6"/>
      <c r="P8" s="6"/>
      <c r="Q8" s="6"/>
      <c r="R8" s="6"/>
    </row>
    <row r="9" spans="1:18" ht="51" customHeight="1" x14ac:dyDescent="0.2">
      <c r="A9" s="26" t="s">
        <v>41</v>
      </c>
      <c r="B9" s="36" t="s">
        <v>12</v>
      </c>
      <c r="C9" s="33" t="s">
        <v>38</v>
      </c>
      <c r="D9" s="60">
        <v>115</v>
      </c>
      <c r="E9" s="61">
        <v>4571200</v>
      </c>
      <c r="F9" s="61">
        <v>4571200</v>
      </c>
      <c r="G9" s="60">
        <v>24</v>
      </c>
      <c r="H9" s="61">
        <v>1794481.51</v>
      </c>
      <c r="I9" s="61">
        <v>2160602.29</v>
      </c>
      <c r="J9" s="59">
        <f>I9/F9*100</f>
        <v>47.265538370668537</v>
      </c>
      <c r="K9" s="6"/>
      <c r="L9" s="6"/>
      <c r="M9" s="6"/>
      <c r="N9" s="6"/>
      <c r="O9" s="6" t="s">
        <v>39</v>
      </c>
      <c r="P9" s="6"/>
      <c r="Q9" s="6"/>
      <c r="R9" s="6"/>
    </row>
    <row r="10" spans="1:18" ht="16.5" x14ac:dyDescent="0.2">
      <c r="A10" s="73"/>
      <c r="B10" s="74"/>
      <c r="C10" s="75"/>
      <c r="D10" s="76"/>
      <c r="E10" s="77">
        <f>E9</f>
        <v>4571200</v>
      </c>
      <c r="F10" s="77">
        <f>F9</f>
        <v>4571200</v>
      </c>
      <c r="G10" s="77"/>
      <c r="H10" s="77">
        <v>1794481.51</v>
      </c>
      <c r="I10" s="77">
        <f>I9</f>
        <v>2160602.29</v>
      </c>
      <c r="J10" s="77">
        <f>J9</f>
        <v>47.265538370668537</v>
      </c>
      <c r="K10" s="6"/>
      <c r="L10" s="6"/>
      <c r="M10" s="6"/>
      <c r="N10" s="6"/>
      <c r="O10" s="6"/>
      <c r="P10" s="6"/>
      <c r="Q10" s="6"/>
      <c r="R10" s="6"/>
    </row>
    <row r="11" spans="1:18" ht="70.150000000000006" customHeight="1" x14ac:dyDescent="0.2">
      <c r="A11" s="100">
        <v>3</v>
      </c>
      <c r="B11" s="115" t="s">
        <v>26</v>
      </c>
      <c r="C11" s="36" t="s">
        <v>27</v>
      </c>
      <c r="D11" s="62">
        <v>203.04599999999999</v>
      </c>
      <c r="E11" s="61">
        <v>90929811.760000005</v>
      </c>
      <c r="F11" s="61">
        <v>89661881.319999993</v>
      </c>
      <c r="G11" s="62">
        <v>203.04599999999999</v>
      </c>
      <c r="H11" s="63">
        <v>18663599.800000001</v>
      </c>
      <c r="I11" s="63">
        <v>18540694.530000001</v>
      </c>
      <c r="J11" s="59">
        <f>I11/F11*100</f>
        <v>20.678458066063701</v>
      </c>
      <c r="K11" s="102"/>
      <c r="L11" s="103"/>
      <c r="M11" s="6"/>
      <c r="N11" s="6"/>
      <c r="O11" s="6"/>
      <c r="P11" s="6"/>
      <c r="Q11" s="6"/>
      <c r="R11" s="6"/>
    </row>
    <row r="12" spans="1:18" ht="33.6" customHeight="1" x14ac:dyDescent="0.2">
      <c r="A12" s="101"/>
      <c r="B12" s="116"/>
      <c r="C12" s="36" t="s">
        <v>25</v>
      </c>
      <c r="D12" s="64">
        <v>1654512.9</v>
      </c>
      <c r="E12" s="61">
        <v>74004866.909999996</v>
      </c>
      <c r="F12" s="61">
        <v>73218789.239999995</v>
      </c>
      <c r="G12" s="64">
        <v>1645512.9</v>
      </c>
      <c r="H12" s="63">
        <v>13163738.41</v>
      </c>
      <c r="I12" s="63">
        <v>14292004.640000001</v>
      </c>
      <c r="J12" s="59">
        <f>I12/F12*100</f>
        <v>19.519586144962048</v>
      </c>
      <c r="K12" s="6"/>
      <c r="L12" s="6"/>
      <c r="M12" s="6"/>
      <c r="N12" s="6"/>
      <c r="O12" s="6"/>
      <c r="P12" s="6"/>
      <c r="Q12" s="6"/>
      <c r="R12" s="6"/>
    </row>
    <row r="13" spans="1:18" ht="19.899999999999999" customHeight="1" x14ac:dyDescent="0.2">
      <c r="A13" s="81"/>
      <c r="B13" s="82"/>
      <c r="C13" s="78"/>
      <c r="D13" s="79"/>
      <c r="E13" s="77">
        <f>E11+E12</f>
        <v>164934678.67000002</v>
      </c>
      <c r="F13" s="77">
        <f>F12+F11</f>
        <v>162880670.56</v>
      </c>
      <c r="G13" s="71"/>
      <c r="H13" s="80">
        <f>H11+H12</f>
        <v>31827338.210000001</v>
      </c>
      <c r="I13" s="80">
        <f>I12+I11</f>
        <v>32832699.170000002</v>
      </c>
      <c r="J13" s="72">
        <f>I13/F13%</f>
        <v>20.157517191645827</v>
      </c>
      <c r="K13" s="6"/>
      <c r="L13" s="6"/>
      <c r="M13" s="6"/>
      <c r="N13" s="6"/>
      <c r="O13" s="6"/>
      <c r="P13" s="6"/>
      <c r="Q13" s="6"/>
      <c r="R13" s="6"/>
    </row>
    <row r="14" spans="1:18" ht="94.15" customHeight="1" x14ac:dyDescent="0.2">
      <c r="A14" s="28" t="s">
        <v>42</v>
      </c>
      <c r="B14" s="56" t="s">
        <v>45</v>
      </c>
      <c r="C14" s="36" t="s">
        <v>35</v>
      </c>
      <c r="D14" s="65">
        <v>2</v>
      </c>
      <c r="E14" s="61">
        <v>7255480</v>
      </c>
      <c r="F14" s="61">
        <v>7255480</v>
      </c>
      <c r="G14" s="57">
        <v>1</v>
      </c>
      <c r="H14" s="63">
        <v>1590795.41</v>
      </c>
      <c r="I14" s="63">
        <v>1760362.56</v>
      </c>
      <c r="J14" s="59">
        <f>I14/F14*100</f>
        <v>24.262523775132728</v>
      </c>
      <c r="K14" s="6"/>
      <c r="L14" s="6"/>
      <c r="M14" s="6"/>
      <c r="N14" s="6"/>
      <c r="O14" s="6"/>
      <c r="P14" s="6"/>
      <c r="Q14" s="6"/>
      <c r="R14" s="6"/>
    </row>
    <row r="15" spans="1:18" ht="19.5" customHeight="1" x14ac:dyDescent="0.2">
      <c r="A15" s="83"/>
      <c r="B15" s="84"/>
      <c r="C15" s="85"/>
      <c r="D15" s="79"/>
      <c r="E15" s="77">
        <f>E14</f>
        <v>7255480</v>
      </c>
      <c r="F15" s="77">
        <f>F14</f>
        <v>7255480</v>
      </c>
      <c r="G15" s="86"/>
      <c r="H15" s="80">
        <f>H14</f>
        <v>1590795.41</v>
      </c>
      <c r="I15" s="80">
        <f>I14</f>
        <v>1760362.56</v>
      </c>
      <c r="J15" s="72">
        <f>J14</f>
        <v>24.262523775132728</v>
      </c>
      <c r="K15" s="6"/>
      <c r="L15" s="6"/>
      <c r="M15" s="6"/>
      <c r="N15" s="6"/>
      <c r="O15" s="6"/>
      <c r="P15" s="6"/>
      <c r="Q15" s="6"/>
      <c r="R15" s="6"/>
    </row>
    <row r="16" spans="1:18" ht="18" customHeight="1" x14ac:dyDescent="0.2">
      <c r="A16" s="27"/>
      <c r="B16" s="37"/>
      <c r="C16" s="37" t="s">
        <v>7</v>
      </c>
      <c r="D16" s="40"/>
      <c r="E16" s="38">
        <f>E8+E10+E13+E15</f>
        <v>210555467.17000002</v>
      </c>
      <c r="F16" s="38">
        <f>F8+F10+F13+F15</f>
        <v>208501459.06</v>
      </c>
      <c r="G16" s="38"/>
      <c r="H16" s="38">
        <f>H8+H10+H13+H15</f>
        <v>41825852.759999998</v>
      </c>
      <c r="I16" s="38">
        <f>I13++I15+I10+I8</f>
        <v>44522763.920000002</v>
      </c>
      <c r="J16" s="35">
        <f>I16/F16*100</f>
        <v>21.353694175918349</v>
      </c>
      <c r="K16" s="6"/>
      <c r="L16" s="6"/>
      <c r="M16" s="6"/>
      <c r="N16" s="6"/>
      <c r="O16" s="6"/>
      <c r="P16" s="6"/>
      <c r="Q16" s="6"/>
      <c r="R16" s="6"/>
    </row>
    <row r="17" spans="1:18" s="4" customFormat="1" ht="22.5" customHeight="1" x14ac:dyDescent="0.2">
      <c r="A17" s="109"/>
      <c r="B17" s="110"/>
      <c r="C17" s="110"/>
      <c r="D17" s="29"/>
      <c r="E17" s="30"/>
      <c r="F17" s="30"/>
      <c r="G17" s="31"/>
      <c r="H17" s="30" t="s">
        <v>51</v>
      </c>
      <c r="I17" s="30"/>
      <c r="J17" s="32"/>
      <c r="K17" s="7"/>
      <c r="L17" s="7"/>
      <c r="M17" s="7"/>
      <c r="N17" s="7"/>
      <c r="O17" s="7"/>
      <c r="P17" s="7"/>
      <c r="Q17" s="7"/>
      <c r="R17" s="7"/>
    </row>
    <row r="18" spans="1:18" s="4" customFormat="1" ht="22.5" customHeight="1" x14ac:dyDescent="0.2">
      <c r="A18" s="16"/>
      <c r="B18" s="16"/>
      <c r="C18" s="16"/>
      <c r="D18" s="17"/>
      <c r="E18" s="16"/>
      <c r="F18" s="16"/>
      <c r="G18" s="18"/>
      <c r="H18" s="21" t="s">
        <v>51</v>
      </c>
      <c r="I18" s="21"/>
      <c r="J18" s="19"/>
      <c r="K18" s="7"/>
      <c r="L18" s="7"/>
      <c r="M18" s="7"/>
      <c r="N18" s="7"/>
      <c r="O18" s="7"/>
      <c r="P18" s="7"/>
      <c r="Q18" s="7"/>
      <c r="R18" s="7"/>
    </row>
    <row r="19" spans="1:18" s="9" customFormat="1" ht="15.75" x14ac:dyDescent="0.25">
      <c r="A19" s="10"/>
      <c r="B19" s="10"/>
      <c r="D19" s="1"/>
      <c r="E19" s="1"/>
      <c r="F19" s="1"/>
      <c r="G19" s="1"/>
      <c r="H19" s="3" t="s">
        <v>51</v>
      </c>
      <c r="I19" s="10"/>
    </row>
    <row r="20" spans="1:18" s="9" customFormat="1" ht="15.75" x14ac:dyDescent="0.25">
      <c r="B20" s="15"/>
      <c r="C20" s="10"/>
      <c r="D20" s="10"/>
      <c r="E20" s="10"/>
      <c r="F20" s="10"/>
      <c r="G20" s="10"/>
      <c r="H20" s="10" t="s">
        <v>51</v>
      </c>
      <c r="I20" s="10"/>
    </row>
    <row r="21" spans="1:18" s="9" customFormat="1" ht="15.75" x14ac:dyDescent="0.25">
      <c r="B21" s="15"/>
      <c r="C21" s="2"/>
      <c r="D21" s="10"/>
      <c r="E21" s="10"/>
      <c r="F21" s="10"/>
      <c r="G21" s="10"/>
      <c r="H21" s="10" t="s">
        <v>51</v>
      </c>
      <c r="I21" s="10"/>
    </row>
    <row r="22" spans="1:18" s="9" customFormat="1" ht="15.75" x14ac:dyDescent="0.25">
      <c r="B22" s="15"/>
      <c r="C22" s="2"/>
      <c r="D22" s="10"/>
      <c r="E22" s="10"/>
      <c r="F22" s="10"/>
      <c r="G22" s="10"/>
      <c r="H22" s="10" t="s">
        <v>51</v>
      </c>
      <c r="I22" s="10"/>
    </row>
    <row r="23" spans="1:18" s="9" customFormat="1" ht="15.75" x14ac:dyDescent="0.25">
      <c r="B23" s="15"/>
      <c r="C23" s="2"/>
      <c r="D23" s="10"/>
      <c r="E23" s="10"/>
      <c r="F23" s="10"/>
      <c r="G23" s="10"/>
      <c r="H23" s="10" t="s">
        <v>51</v>
      </c>
      <c r="I23" s="10"/>
    </row>
    <row r="24" spans="1:18" s="9" customFormat="1" ht="15.75" x14ac:dyDescent="0.25">
      <c r="B24" s="20"/>
      <c r="C24" s="2"/>
      <c r="D24" s="10"/>
      <c r="E24" s="10"/>
      <c r="F24" s="10"/>
      <c r="G24" s="10"/>
      <c r="H24" s="10" t="s">
        <v>51</v>
      </c>
      <c r="I24" s="10"/>
    </row>
    <row r="25" spans="1:18" x14ac:dyDescent="0.2">
      <c r="A25" s="11"/>
      <c r="B25" s="8"/>
      <c r="H25" s="1" t="s">
        <v>51</v>
      </c>
    </row>
    <row r="26" spans="1:18" x14ac:dyDescent="0.2">
      <c r="A26" s="12"/>
      <c r="B26" s="8"/>
      <c r="H26" s="1" t="s">
        <v>51</v>
      </c>
    </row>
    <row r="27" spans="1:18" x14ac:dyDescent="0.2">
      <c r="A27" s="8"/>
      <c r="B27" s="20"/>
      <c r="H27" s="1" t="s">
        <v>51</v>
      </c>
      <c r="I27" s="8"/>
    </row>
    <row r="28" spans="1:18" x14ac:dyDescent="0.2">
      <c r="A28" s="8"/>
      <c r="B28" s="8"/>
      <c r="C28" s="8"/>
      <c r="D28" s="2"/>
      <c r="E28" s="2"/>
      <c r="F28" s="2"/>
      <c r="G28" s="2"/>
      <c r="H28" s="5" t="s">
        <v>51</v>
      </c>
      <c r="I28" s="8"/>
    </row>
    <row r="29" spans="1:18" x14ac:dyDescent="0.2">
      <c r="A29" s="8"/>
      <c r="B29" s="8"/>
      <c r="C29" s="8"/>
      <c r="D29" s="8"/>
      <c r="E29" s="8"/>
      <c r="F29" s="8"/>
      <c r="G29" s="8"/>
      <c r="H29" s="8" t="s">
        <v>51</v>
      </c>
      <c r="I29" s="8"/>
    </row>
    <row r="30" spans="1:18" x14ac:dyDescent="0.2">
      <c r="A30" s="8"/>
      <c r="B30" s="8"/>
      <c r="C30" s="8"/>
      <c r="D30" s="8"/>
      <c r="E30" s="8"/>
      <c r="F30" s="8"/>
      <c r="G30" s="8"/>
      <c r="H30" s="8" t="s">
        <v>51</v>
      </c>
      <c r="I30" s="8"/>
    </row>
    <row r="31" spans="1:18" x14ac:dyDescent="0.2">
      <c r="A31" s="8"/>
      <c r="B31" s="8"/>
      <c r="C31" s="8"/>
      <c r="D31" s="8"/>
      <c r="E31" s="8"/>
      <c r="F31" s="8"/>
      <c r="G31" s="8"/>
      <c r="H31" s="8"/>
      <c r="I31" s="8"/>
    </row>
    <row r="32" spans="1:18" x14ac:dyDescent="0.2">
      <c r="A32" s="8"/>
      <c r="B32" s="8"/>
      <c r="C32" s="8"/>
      <c r="D32" s="8"/>
      <c r="E32" s="8"/>
      <c r="F32" s="8"/>
      <c r="G32" s="8"/>
      <c r="H32" s="8"/>
      <c r="I32" s="8"/>
    </row>
    <row r="33" spans="1:9" x14ac:dyDescent="0.2">
      <c r="A33" s="8"/>
      <c r="B33" s="8"/>
      <c r="C33" s="8"/>
      <c r="D33" s="8"/>
      <c r="E33" s="8"/>
      <c r="F33" s="8"/>
      <c r="G33" s="8"/>
      <c r="H33" s="8"/>
      <c r="I33" s="8"/>
    </row>
    <row r="34" spans="1:9" x14ac:dyDescent="0.2">
      <c r="A34" s="8"/>
      <c r="B34" s="8"/>
      <c r="C34" s="8"/>
      <c r="D34" s="8"/>
      <c r="E34" s="8"/>
      <c r="F34" s="8"/>
      <c r="G34" s="8"/>
      <c r="H34" s="8"/>
      <c r="I34" s="8"/>
    </row>
    <row r="35" spans="1:9" x14ac:dyDescent="0.2">
      <c r="A35" s="8"/>
      <c r="B35" s="8"/>
      <c r="C35" s="8"/>
      <c r="D35" s="8"/>
      <c r="E35" s="8"/>
      <c r="F35" s="8"/>
      <c r="G35" s="8"/>
      <c r="H35" s="8"/>
      <c r="I35" s="8"/>
    </row>
    <row r="36" spans="1:9" x14ac:dyDescent="0.2">
      <c r="A36" s="8"/>
      <c r="B36" s="8"/>
      <c r="C36" s="8"/>
      <c r="D36" s="8"/>
      <c r="E36" s="8"/>
      <c r="F36" s="8"/>
      <c r="G36" s="8"/>
      <c r="H36" s="8"/>
      <c r="I36" s="8"/>
    </row>
    <row r="37" spans="1:9" x14ac:dyDescent="0.2">
      <c r="A37" s="8"/>
      <c r="B37" s="8"/>
      <c r="C37" s="8"/>
      <c r="D37" s="8"/>
      <c r="E37" s="8"/>
      <c r="F37" s="8"/>
      <c r="G37" s="8"/>
      <c r="H37" s="8"/>
      <c r="I37" s="8"/>
    </row>
    <row r="38" spans="1:9" x14ac:dyDescent="0.2">
      <c r="A38" s="8"/>
      <c r="B38" s="8"/>
      <c r="C38" s="8"/>
      <c r="D38" s="8"/>
      <c r="E38" s="8"/>
      <c r="F38" s="8"/>
      <c r="G38" s="8"/>
      <c r="H38" s="8"/>
      <c r="I38" s="8"/>
    </row>
    <row r="39" spans="1:9" x14ac:dyDescent="0.2">
      <c r="A39" s="8"/>
      <c r="B39" s="8"/>
      <c r="C39" s="8"/>
      <c r="D39" s="8"/>
      <c r="E39" s="8"/>
      <c r="F39" s="8"/>
      <c r="G39" s="8"/>
      <c r="H39" s="8"/>
      <c r="I39" s="8"/>
    </row>
    <row r="40" spans="1:9" x14ac:dyDescent="0.2">
      <c r="A40" s="8"/>
      <c r="B40" s="8"/>
      <c r="C40" s="8"/>
      <c r="D40" s="8"/>
      <c r="E40" s="8"/>
      <c r="F40" s="8"/>
      <c r="G40" s="8"/>
      <c r="H40" s="8"/>
      <c r="I40" s="8"/>
    </row>
    <row r="41" spans="1:9" x14ac:dyDescent="0.2">
      <c r="A41" s="8"/>
      <c r="B41" s="8"/>
      <c r="C41" s="8"/>
      <c r="D41" s="8"/>
      <c r="E41" s="8"/>
      <c r="F41" s="8"/>
      <c r="G41" s="8"/>
      <c r="H41" s="8"/>
      <c r="I41" s="8"/>
    </row>
    <row r="42" spans="1:9" x14ac:dyDescent="0.2">
      <c r="A42" s="8"/>
      <c r="B42" s="8"/>
      <c r="C42" s="8"/>
      <c r="D42" s="8"/>
      <c r="E42" s="8"/>
      <c r="F42" s="8"/>
      <c r="G42" s="8"/>
      <c r="H42" s="8"/>
      <c r="I42" s="8"/>
    </row>
    <row r="43" spans="1:9" x14ac:dyDescent="0.2">
      <c r="A43" s="8"/>
      <c r="B43" s="8"/>
      <c r="C43" s="8"/>
      <c r="D43" s="8"/>
      <c r="E43" s="8"/>
      <c r="F43" s="8"/>
      <c r="G43" s="8"/>
      <c r="H43" s="8"/>
      <c r="I43" s="8"/>
    </row>
    <row r="44" spans="1:9" x14ac:dyDescent="0.2">
      <c r="A44" s="8"/>
      <c r="B44" s="8"/>
      <c r="C44" s="8"/>
      <c r="D44" s="8"/>
      <c r="E44" s="8"/>
      <c r="F44" s="8"/>
      <c r="G44" s="8"/>
      <c r="H44" s="8"/>
      <c r="I44" s="8"/>
    </row>
    <row r="45" spans="1:9" x14ac:dyDescent="0.2">
      <c r="A45" s="8"/>
      <c r="B45" s="8"/>
      <c r="C45" s="8"/>
      <c r="D45" s="8"/>
      <c r="E45" s="8"/>
      <c r="F45" s="8"/>
      <c r="G45" s="8"/>
      <c r="H45" s="8"/>
      <c r="I45" s="8"/>
    </row>
    <row r="46" spans="1:9" x14ac:dyDescent="0.2">
      <c r="A46" s="8"/>
      <c r="B46" s="8"/>
      <c r="C46" s="8"/>
      <c r="D46" s="8"/>
      <c r="E46" s="8"/>
      <c r="F46" s="8"/>
      <c r="G46" s="8"/>
      <c r="H46" s="8"/>
      <c r="I46" s="8"/>
    </row>
    <row r="47" spans="1:9" x14ac:dyDescent="0.2">
      <c r="A47" s="8"/>
      <c r="B47" s="8"/>
      <c r="C47" s="8"/>
      <c r="D47" s="8"/>
      <c r="E47" s="8"/>
      <c r="F47" s="8"/>
      <c r="G47" s="8"/>
      <c r="H47" s="8"/>
      <c r="I47" s="8"/>
    </row>
    <row r="48" spans="1:9" x14ac:dyDescent="0.2">
      <c r="A48" s="8"/>
      <c r="B48" s="8"/>
      <c r="C48" s="8"/>
      <c r="D48" s="8"/>
      <c r="E48" s="8"/>
      <c r="F48" s="8"/>
      <c r="G48" s="8"/>
      <c r="H48" s="8"/>
      <c r="I48" s="8"/>
    </row>
    <row r="49" spans="1:9" x14ac:dyDescent="0.2">
      <c r="A49" s="8"/>
      <c r="B49" s="8"/>
      <c r="C49" s="8"/>
      <c r="D49" s="8"/>
      <c r="E49" s="8"/>
      <c r="F49" s="8"/>
      <c r="G49" s="8"/>
      <c r="H49" s="8"/>
      <c r="I49" s="8"/>
    </row>
    <row r="50" spans="1:9" x14ac:dyDescent="0.2">
      <c r="A50" s="8"/>
      <c r="B50" s="8"/>
      <c r="C50" s="8"/>
      <c r="D50" s="8"/>
      <c r="E50" s="8"/>
      <c r="F50" s="8"/>
      <c r="G50" s="8"/>
      <c r="H50" s="8"/>
      <c r="I50" s="8"/>
    </row>
    <row r="51" spans="1:9" x14ac:dyDescent="0.2">
      <c r="A51" s="8"/>
      <c r="B51" s="8"/>
      <c r="C51" s="8"/>
      <c r="D51" s="8"/>
      <c r="E51" s="8"/>
      <c r="F51" s="8"/>
      <c r="G51" s="8"/>
      <c r="H51" s="8"/>
      <c r="I51" s="8"/>
    </row>
    <row r="52" spans="1:9" x14ac:dyDescent="0.2">
      <c r="A52" s="8"/>
      <c r="B52" s="8"/>
      <c r="C52" s="8"/>
      <c r="D52" s="8"/>
      <c r="E52" s="8"/>
      <c r="F52" s="8"/>
      <c r="G52" s="8"/>
      <c r="H52" s="8"/>
      <c r="I52" s="8"/>
    </row>
    <row r="53" spans="1:9" x14ac:dyDescent="0.2">
      <c r="A53" s="8"/>
      <c r="B53" s="8"/>
      <c r="C53" s="8"/>
      <c r="D53" s="8"/>
      <c r="E53" s="8"/>
      <c r="F53" s="8"/>
      <c r="G53" s="8"/>
      <c r="H53" s="8"/>
      <c r="I53" s="8"/>
    </row>
    <row r="54" spans="1:9" x14ac:dyDescent="0.2">
      <c r="A54" s="8"/>
      <c r="B54" s="8"/>
      <c r="C54" s="8"/>
      <c r="D54" s="8"/>
      <c r="E54" s="8"/>
      <c r="F54" s="8"/>
      <c r="G54" s="8"/>
      <c r="H54" s="8"/>
      <c r="I54" s="8"/>
    </row>
    <row r="55" spans="1:9" x14ac:dyDescent="0.2">
      <c r="A55" s="8"/>
      <c r="B55" s="8"/>
      <c r="C55" s="8"/>
      <c r="D55" s="8"/>
      <c r="E55" s="8"/>
      <c r="F55" s="8"/>
      <c r="G55" s="8"/>
      <c r="H55" s="8"/>
      <c r="I55" s="8"/>
    </row>
    <row r="56" spans="1:9" x14ac:dyDescent="0.2">
      <c r="A56" s="8"/>
      <c r="B56" s="8"/>
      <c r="C56" s="8"/>
      <c r="D56" s="8"/>
      <c r="E56" s="8"/>
      <c r="F56" s="8"/>
      <c r="G56" s="8"/>
      <c r="H56" s="8"/>
      <c r="I56" s="8"/>
    </row>
    <row r="57" spans="1:9" x14ac:dyDescent="0.2">
      <c r="A57" s="8"/>
      <c r="B57" s="8"/>
      <c r="C57" s="8"/>
      <c r="D57" s="8"/>
      <c r="E57" s="8"/>
      <c r="F57" s="8"/>
      <c r="G57" s="8"/>
      <c r="H57" s="8"/>
      <c r="I57" s="8"/>
    </row>
    <row r="58" spans="1:9" x14ac:dyDescent="0.2">
      <c r="A58" s="8"/>
      <c r="B58" s="8"/>
      <c r="C58" s="8"/>
      <c r="D58" s="8"/>
      <c r="E58" s="8"/>
      <c r="F58" s="8"/>
      <c r="G58" s="8"/>
      <c r="H58" s="8"/>
      <c r="I58" s="8"/>
    </row>
    <row r="59" spans="1:9" x14ac:dyDescent="0.2">
      <c r="A59" s="8"/>
      <c r="B59" s="8"/>
      <c r="C59" s="8"/>
      <c r="D59" s="8"/>
      <c r="E59" s="8"/>
      <c r="F59" s="8"/>
      <c r="G59" s="8"/>
      <c r="H59" s="8"/>
      <c r="I59" s="8"/>
    </row>
    <row r="60" spans="1:9" x14ac:dyDescent="0.2">
      <c r="A60" s="8"/>
      <c r="B60" s="8"/>
      <c r="C60" s="8"/>
      <c r="D60" s="8"/>
      <c r="E60" s="8"/>
      <c r="F60" s="8"/>
      <c r="G60" s="8"/>
      <c r="H60" s="8"/>
      <c r="I60" s="8"/>
    </row>
    <row r="61" spans="1:9" x14ac:dyDescent="0.2">
      <c r="A61" s="8"/>
      <c r="B61" s="8"/>
      <c r="C61" s="8"/>
      <c r="D61" s="8"/>
      <c r="E61" s="8"/>
      <c r="F61" s="8"/>
      <c r="G61" s="8"/>
      <c r="H61" s="8"/>
      <c r="I61" s="8"/>
    </row>
    <row r="62" spans="1:9" x14ac:dyDescent="0.2">
      <c r="A62" s="8"/>
      <c r="B62" s="8"/>
      <c r="C62" s="8"/>
      <c r="D62" s="8"/>
      <c r="E62" s="8"/>
      <c r="F62" s="8"/>
      <c r="G62" s="8"/>
      <c r="H62" s="8"/>
      <c r="I62" s="8"/>
    </row>
    <row r="63" spans="1:9" x14ac:dyDescent="0.2">
      <c r="A63" s="8"/>
      <c r="B63" s="8"/>
      <c r="C63" s="8"/>
      <c r="D63" s="8"/>
      <c r="E63" s="8"/>
      <c r="F63" s="8"/>
      <c r="G63" s="8"/>
      <c r="H63" s="8"/>
      <c r="I63" s="8"/>
    </row>
    <row r="64" spans="1:9" x14ac:dyDescent="0.2">
      <c r="A64" s="8"/>
      <c r="B64" s="8"/>
      <c r="C64" s="8"/>
      <c r="D64" s="8"/>
      <c r="E64" s="8"/>
      <c r="F64" s="8"/>
      <c r="G64" s="8"/>
      <c r="H64" s="8"/>
      <c r="I64" s="8"/>
    </row>
    <row r="65" spans="1:9" x14ac:dyDescent="0.2">
      <c r="A65" s="8"/>
      <c r="B65" s="8"/>
      <c r="C65" s="8"/>
      <c r="D65" s="8"/>
      <c r="E65" s="8"/>
      <c r="F65" s="8"/>
      <c r="G65" s="8"/>
      <c r="H65" s="8"/>
      <c r="I65" s="8"/>
    </row>
    <row r="66" spans="1:9" x14ac:dyDescent="0.2">
      <c r="A66" s="8"/>
      <c r="B66" s="8"/>
      <c r="C66" s="8"/>
      <c r="D66" s="8"/>
      <c r="E66" s="8"/>
      <c r="F66" s="8"/>
      <c r="G66" s="8"/>
      <c r="H66" s="8"/>
      <c r="I66" s="8"/>
    </row>
    <row r="67" spans="1:9" x14ac:dyDescent="0.2">
      <c r="A67" s="8"/>
      <c r="B67" s="8"/>
      <c r="C67" s="8"/>
      <c r="D67" s="8"/>
      <c r="E67" s="8"/>
      <c r="F67" s="8"/>
      <c r="G67" s="8"/>
      <c r="H67" s="8"/>
      <c r="I67" s="8"/>
    </row>
    <row r="68" spans="1:9" x14ac:dyDescent="0.2">
      <c r="A68" s="8"/>
      <c r="B68" s="8"/>
      <c r="C68" s="8"/>
      <c r="D68" s="8"/>
      <c r="E68" s="8"/>
      <c r="F68" s="8"/>
      <c r="G68" s="8"/>
      <c r="H68" s="8"/>
      <c r="I68" s="8"/>
    </row>
    <row r="69" spans="1:9" x14ac:dyDescent="0.2">
      <c r="A69" s="8"/>
      <c r="B69" s="8"/>
      <c r="C69" s="8"/>
      <c r="D69" s="8"/>
      <c r="E69" s="8"/>
      <c r="F69" s="8"/>
      <c r="G69" s="8"/>
      <c r="H69" s="8"/>
      <c r="I69" s="8"/>
    </row>
    <row r="70" spans="1:9" x14ac:dyDescent="0.2">
      <c r="A70" s="8"/>
      <c r="B70" s="8"/>
      <c r="C70" s="8"/>
      <c r="D70" s="8"/>
      <c r="E70" s="8"/>
      <c r="F70" s="8"/>
      <c r="G70" s="8"/>
      <c r="H70" s="8"/>
      <c r="I70" s="8"/>
    </row>
    <row r="71" spans="1:9" x14ac:dyDescent="0.2">
      <c r="A71" s="8"/>
      <c r="B71" s="8"/>
      <c r="C71" s="8"/>
      <c r="D71" s="8"/>
      <c r="E71" s="8"/>
      <c r="F71" s="8"/>
      <c r="G71" s="8"/>
      <c r="H71" s="8"/>
      <c r="I71" s="8"/>
    </row>
    <row r="72" spans="1:9" x14ac:dyDescent="0.2">
      <c r="A72" s="8"/>
      <c r="B72" s="8"/>
      <c r="C72" s="8"/>
      <c r="D72" s="8"/>
      <c r="E72" s="8"/>
      <c r="F72" s="8"/>
      <c r="G72" s="8"/>
      <c r="H72" s="8"/>
      <c r="I72" s="8"/>
    </row>
    <row r="73" spans="1:9" x14ac:dyDescent="0.2">
      <c r="A73" s="8"/>
      <c r="B73" s="8"/>
      <c r="C73" s="8"/>
      <c r="D73" s="8"/>
      <c r="E73" s="8"/>
      <c r="F73" s="8"/>
      <c r="G73" s="8"/>
      <c r="H73" s="8"/>
      <c r="I73" s="8"/>
    </row>
    <row r="74" spans="1:9" x14ac:dyDescent="0.2">
      <c r="A74" s="8"/>
      <c r="B74" s="8"/>
      <c r="C74" s="8"/>
      <c r="D74" s="8"/>
      <c r="E74" s="8"/>
      <c r="F74" s="8"/>
      <c r="G74" s="8"/>
      <c r="H74" s="8"/>
      <c r="I74" s="8"/>
    </row>
    <row r="75" spans="1:9" x14ac:dyDescent="0.2">
      <c r="A75" s="8"/>
      <c r="B75" s="8"/>
      <c r="C75" s="8"/>
      <c r="D75" s="8"/>
      <c r="E75" s="8"/>
      <c r="F75" s="8"/>
      <c r="G75" s="8"/>
      <c r="H75" s="8"/>
      <c r="I75" s="8"/>
    </row>
    <row r="76" spans="1:9" x14ac:dyDescent="0.2">
      <c r="A76" s="8"/>
      <c r="B76" s="8"/>
      <c r="C76" s="8"/>
      <c r="D76" s="8"/>
      <c r="E76" s="8"/>
      <c r="F76" s="8"/>
      <c r="G76" s="8"/>
      <c r="H76" s="8"/>
      <c r="I76" s="8"/>
    </row>
    <row r="77" spans="1:9" x14ac:dyDescent="0.2">
      <c r="A77" s="8"/>
      <c r="B77" s="8"/>
      <c r="C77" s="8"/>
      <c r="D77" s="8"/>
      <c r="E77" s="8"/>
      <c r="F77" s="8"/>
      <c r="G77" s="8"/>
      <c r="H77" s="8"/>
      <c r="I77" s="8"/>
    </row>
    <row r="78" spans="1:9" x14ac:dyDescent="0.2">
      <c r="A78" s="8"/>
      <c r="B78" s="8"/>
      <c r="C78" s="8"/>
      <c r="D78" s="8"/>
      <c r="E78" s="8"/>
      <c r="F78" s="8"/>
      <c r="G78" s="8"/>
      <c r="H78" s="8"/>
      <c r="I78" s="8"/>
    </row>
    <row r="79" spans="1:9" x14ac:dyDescent="0.2">
      <c r="A79" s="8"/>
      <c r="B79" s="8"/>
      <c r="C79" s="8"/>
      <c r="D79" s="8"/>
      <c r="E79" s="8"/>
      <c r="F79" s="8"/>
      <c r="G79" s="8"/>
      <c r="H79" s="8"/>
      <c r="I79" s="8"/>
    </row>
    <row r="80" spans="1:9" x14ac:dyDescent="0.2">
      <c r="A80" s="8"/>
      <c r="B80" s="8"/>
      <c r="C80" s="8"/>
      <c r="D80" s="8"/>
      <c r="E80" s="8"/>
      <c r="F80" s="8"/>
      <c r="G80" s="8"/>
      <c r="H80" s="8"/>
      <c r="I80" s="8"/>
    </row>
    <row r="81" spans="1:9" x14ac:dyDescent="0.2">
      <c r="A81" s="8"/>
      <c r="B81" s="8"/>
      <c r="C81" s="8"/>
      <c r="D81" s="8"/>
      <c r="E81" s="8"/>
      <c r="F81" s="8"/>
      <c r="G81" s="8"/>
      <c r="H81" s="8"/>
      <c r="I81" s="8"/>
    </row>
    <row r="82" spans="1:9" x14ac:dyDescent="0.2">
      <c r="A82" s="8"/>
      <c r="B82" s="8"/>
      <c r="D82" s="8"/>
      <c r="E82" s="8"/>
      <c r="F82" s="8"/>
      <c r="G82" s="8"/>
      <c r="H82" s="8"/>
      <c r="I82" s="8"/>
    </row>
  </sheetData>
  <mergeCells count="15">
    <mergeCell ref="A1:I1"/>
    <mergeCell ref="D4:E4"/>
    <mergeCell ref="A4:A5"/>
    <mergeCell ref="C4:C5"/>
    <mergeCell ref="F4:F5"/>
    <mergeCell ref="A2:I2"/>
    <mergeCell ref="I4:I5"/>
    <mergeCell ref="G4:H4"/>
    <mergeCell ref="B4:B5"/>
    <mergeCell ref="A11:A12"/>
    <mergeCell ref="K11:L11"/>
    <mergeCell ref="J4:J5"/>
    <mergeCell ref="A6:J6"/>
    <mergeCell ref="A17:C17"/>
    <mergeCell ref="B11:B12"/>
  </mergeCells>
  <phoneticPr fontId="0" type="noConversion"/>
  <printOptions horizontalCentered="1" verticalCentered="1"/>
  <pageMargins left="1.1811023622047245" right="0.39370078740157483" top="1.1811023622047245" bottom="0.78740157480314965" header="0" footer="0"/>
  <pageSetup paperSize="9"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отчет об исполнении МЗ</vt:lpstr>
      <vt:lpstr>отчет по субсидии</vt:lpstr>
      <vt:lpstr>'отчет об исполнении МЗ'!Заголовки_для_печати</vt:lpstr>
      <vt:lpstr>'отчет по субсидии'!Заголовки_для_печати</vt:lpstr>
      <vt:lpstr>'отчет об исполнении МЗ'!Область_печати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Бутырская Н.А.</cp:lastModifiedBy>
  <cp:lastPrinted>2026-04-09T07:41:35Z</cp:lastPrinted>
  <dcterms:created xsi:type="dcterms:W3CDTF">1996-10-08T23:32:33Z</dcterms:created>
  <dcterms:modified xsi:type="dcterms:W3CDTF">2026-04-10T05:29:49Z</dcterms:modified>
</cp:coreProperties>
</file>