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КраеваСВ\Documents\Краева\Краева\2022\ОТЧЕТЫ 2022\"/>
    </mc:Choice>
  </mc:AlternateContent>
  <xr:revisionPtr revIDLastSave="0" documentId="13_ncr:1_{B8EEDB44-EE71-4DF0-B991-BA068D512F2A}" xr6:coauthVersionLast="47" xr6:coauthVersionMax="47" xr10:uidLastSave="{00000000-0000-0000-0000-000000000000}"/>
  <bookViews>
    <workbookView xWindow="-120" yWindow="-120" windowWidth="21840" windowHeight="13140" activeTab="1" xr2:uid="{00000000-000D-0000-FFFF-FFFF00000000}"/>
  </bookViews>
  <sheets>
    <sheet name="отчет об исполнении МЗ" sheetId="4" r:id="rId1"/>
    <sheet name="отчет по субсидии" sheetId="3" r:id="rId2"/>
  </sheets>
  <definedNames>
    <definedName name="_xlnm.Print_Titles" localSheetId="0">'отчет об исполнении МЗ'!$3:$3</definedName>
    <definedName name="_xlnm.Print_Titles" localSheetId="1">'отчет по субсидии'!$4:$5</definedName>
    <definedName name="_xlnm.Print_Area" localSheetId="0">'отчет об исполнении МЗ'!$A$1:$G$21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4" i="3" l="1"/>
  <c r="I12" i="3"/>
  <c r="I22" i="3"/>
  <c r="I23" i="3" s="1"/>
  <c r="F23" i="3"/>
  <c r="I21" i="3"/>
  <c r="F19" i="3"/>
  <c r="F21" i="3" s="1"/>
  <c r="I18" i="3"/>
  <c r="F17" i="3"/>
  <c r="F18" i="3"/>
  <c r="J13" i="3"/>
  <c r="I16" i="3"/>
  <c r="F16" i="3"/>
  <c r="F12" i="3"/>
  <c r="J17" i="3"/>
  <c r="J8" i="3"/>
  <c r="J11" i="3"/>
  <c r="H21" i="3"/>
  <c r="F24" i="3" l="1"/>
  <c r="I24" i="3"/>
  <c r="J15" i="3"/>
  <c r="H23" i="3"/>
  <c r="E23" i="3"/>
  <c r="E21" i="3"/>
  <c r="J22" i="3"/>
  <c r="H12" i="3" l="1"/>
  <c r="J10" i="3" l="1"/>
  <c r="D16" i="3"/>
  <c r="G16" i="3"/>
  <c r="H16" i="3"/>
  <c r="E16" i="3"/>
  <c r="E12" i="3"/>
  <c r="J14" i="3"/>
  <c r="H18" i="3"/>
  <c r="H24" i="3" s="1"/>
  <c r="E18" i="3"/>
  <c r="J9" i="3"/>
  <c r="J19" i="3"/>
  <c r="J20" i="3"/>
  <c r="J7" i="3"/>
  <c r="J18" i="3" l="1"/>
  <c r="J12" i="3"/>
  <c r="J16" i="3"/>
  <c r="J24" i="3" l="1"/>
</calcChain>
</file>

<file path=xl/sharedStrings.xml><?xml version="1.0" encoding="utf-8"?>
<sst xmlns="http://schemas.openxmlformats.org/spreadsheetml/2006/main" count="89" uniqueCount="60">
  <si>
    <t>Наименование юридического лица, которому установлено муниципальное задание</t>
  </si>
  <si>
    <t>Сумма субсидии по соглашению, руб.</t>
  </si>
  <si>
    <t>Оказано услуг, шт.</t>
  </si>
  <si>
    <t>Наименование показателя</t>
  </si>
  <si>
    <t>Единица измерения</t>
  </si>
  <si>
    <t>Характеристика причин отклонения от запланированных значений</t>
  </si>
  <si>
    <t>Источник информации о фактическом значении показателя</t>
  </si>
  <si>
    <t>шт.</t>
  </si>
  <si>
    <t>ИТОГО:</t>
  </si>
  <si>
    <t>отчетность</t>
  </si>
  <si>
    <t xml:space="preserve">ОТЧЕТ ОБ ИСПОЛНЕНИИ МУНИЦИПАЛЬНОГО ЗАДАНИЯ НА ОКАЗАНИЕ МУНИЦИПАЛЬНЫХ УСЛУГ НА ТЕРРИТОРИИ ГОРОДСКОГО ОКРУГА ЖИГУЛЕВСК </t>
  </si>
  <si>
    <t xml:space="preserve">ОТЧЕТ О ЦЕЛЕВОМ ИСПОЛЬЗОВАНИИ СУБСИДИИ, ПРЕДОСТАВЛЕННОЙ МУНИЦИПАЛЬНЫМ УЧРЕЖДЕНИЯМ ГОРОДСКОГО ОКРУГА ЖИГУЛЕВСК НА ВОЗМЕЩЕНИЕ НОРМАТИВНЫХ ЗАТРАТ НА ОКАЗАНИЕ УСЛУГ В СООТВЕТСТВИИ С МУНИЦИПАЛЬНЫМ ЗАДАНИЕМ </t>
  </si>
  <si>
    <t>ГРБС - администрация городского округа Жигулевск</t>
  </si>
  <si>
    <t>МАУ "Редакция газеты "Жигулевский рабочий"</t>
  </si>
  <si>
    <t>Исполнение, %</t>
  </si>
  <si>
    <t>Профинансировано с начала года, руб.</t>
  </si>
  <si>
    <t>№ п/п</t>
  </si>
  <si>
    <t xml:space="preserve">МБУ "МФЦ" г.о.Жигулевск </t>
  </si>
  <si>
    <t>МБУ "МФЦ" г.о.Жигулевск</t>
  </si>
  <si>
    <t>МБУ "ЦГЗ" г.о.Жигулевск</t>
  </si>
  <si>
    <t>Количество выездов (обеспечение реагирования на чрезвычайные ситуации)</t>
  </si>
  <si>
    <t>Количество выездов (обеспечение повседневной оперативной деятельности)</t>
  </si>
  <si>
    <t>кв.м.</t>
  </si>
  <si>
    <t>Количество государственных и муниципальных услуг</t>
  </si>
  <si>
    <t>ед.</t>
  </si>
  <si>
    <t>Количество экземпляров изданий</t>
  </si>
  <si>
    <t>Поисковые и аварийно-спасательные работы (за исключением работ на водных объектах</t>
  </si>
  <si>
    <t>Обеспечение реагирования на чрезвычайные ситуации</t>
  </si>
  <si>
    <t>Обеспечение повседневной оперативной деятельности</t>
  </si>
  <si>
    <t>Организация предоставления государственных и муниципальных услуг в многофункциональных центрах предоставления государственных и муниципальных услуг</t>
  </si>
  <si>
    <t>Осуществление издательской деятельности</t>
  </si>
  <si>
    <t>Наименование муниципальной услуги (работы)</t>
  </si>
  <si>
    <t>Исполнено на отчетную дату</t>
  </si>
  <si>
    <t>Объем предоставленной информации</t>
  </si>
  <si>
    <t>Предоставление в федеральный орган исполнительной власти, осуществляющей государственный кадастровый учет и государственную регистрацию прав, имеющейся в распоряжении бюджетного учреждения информации, необходимой для ведения Единого государственного реестра недвижимости</t>
  </si>
  <si>
    <t>Площадь территории</t>
  </si>
  <si>
    <t>Уборка территории и аналогичная деятельность</t>
  </si>
  <si>
    <t>Обработка площади очагов (Площадь обработанная в очагах инфекционных и паразитарных заболеваний)</t>
  </si>
  <si>
    <t>МБУ "Благоустройство"</t>
  </si>
  <si>
    <t>Организация капитального ремонта и содержания автомобильных дорог общего пользования и исскуственных дорожных сооружений в их составе</t>
  </si>
  <si>
    <t>Протяженность автомобильных дорог общего пользования, количество инженерно-транспортных сооружений</t>
  </si>
  <si>
    <t>км.</t>
  </si>
  <si>
    <t>На сумму,              руб.</t>
  </si>
  <si>
    <t>На сумму,               руб.</t>
  </si>
  <si>
    <t>Услуг,                шт.</t>
  </si>
  <si>
    <t xml:space="preserve">Площадь обработанных очагов </t>
  </si>
  <si>
    <t>человеко-час</t>
  </si>
  <si>
    <t xml:space="preserve">Реализация дополнительных  профессиональных программ повышения квалификации </t>
  </si>
  <si>
    <t>Изготовление технической документации на объекты недвижимости, находящиеся в муниципальной собственности</t>
  </si>
  <si>
    <t>6</t>
  </si>
  <si>
    <t>Количество выездов (поисковые и аварийно-спасательные работы, за исключением работ на водных объектах)</t>
  </si>
  <si>
    <t>Реализация дополнительных проыессиональных программ повышения квалификации</t>
  </si>
  <si>
    <t>МБУ "Центр развития туризма"</t>
  </si>
  <si>
    <t>чел.</t>
  </si>
  <si>
    <t>Организация и проведение мероприятий в сфере внутреннего туризма</t>
  </si>
  <si>
    <r>
      <t xml:space="preserve">Значение, утвержденное в муниципальном задании                                     </t>
    </r>
    <r>
      <rPr>
        <b/>
        <u/>
        <sz val="10"/>
        <color indexed="12"/>
        <rFont val="Times New Roman"/>
        <family val="1"/>
        <charset val="204"/>
      </rPr>
      <t>на 2022год</t>
    </r>
  </si>
  <si>
    <r>
      <t xml:space="preserve">Утверждено по плану                                       </t>
    </r>
    <r>
      <rPr>
        <b/>
        <u/>
        <sz val="10"/>
        <color indexed="12"/>
        <rFont val="Times New Roman"/>
        <family val="1"/>
        <charset val="204"/>
      </rPr>
      <t>на 2022 год</t>
    </r>
  </si>
  <si>
    <r>
      <t xml:space="preserve">Кассовое исполнение                                                     </t>
    </r>
    <r>
      <rPr>
        <b/>
        <u/>
        <sz val="10"/>
        <color indexed="12"/>
        <rFont val="Times New Roman"/>
        <family val="1"/>
        <charset val="204"/>
      </rPr>
      <t>за 2022 год</t>
    </r>
  </si>
  <si>
    <r>
      <t xml:space="preserve">по состоянию на </t>
    </r>
    <r>
      <rPr>
        <b/>
        <u/>
        <sz val="12"/>
        <rFont val="Times New Roman"/>
        <family val="1"/>
        <charset val="204"/>
      </rPr>
      <t xml:space="preserve"> </t>
    </r>
    <r>
      <rPr>
        <b/>
        <u/>
        <sz val="12"/>
        <color indexed="12"/>
        <rFont val="Times New Roman"/>
        <family val="1"/>
        <charset val="204"/>
      </rPr>
      <t>01.10.2022</t>
    </r>
  </si>
  <si>
    <t>Организация и проведение мероприятий в сфере внутреннего туризма,                                              (количество человек)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</si>
</sst>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10"/>
      <name val="Arial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</font>
    <font>
      <b/>
      <sz val="12"/>
      <name val="Times New Roman"/>
      <family val="1"/>
      <charset val="204"/>
    </font>
    <font>
      <b/>
      <u/>
      <sz val="12"/>
      <color indexed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u/>
      <sz val="10"/>
      <color indexed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sz val="8"/>
      <color rgb="FFFF0000"/>
      <name val="Times New Roman"/>
      <family val="1"/>
      <charset val="204"/>
    </font>
    <font>
      <sz val="10"/>
      <name val="Arial"/>
      <family val="2"/>
      <charset val="204"/>
    </font>
    <font>
      <sz val="8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3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vertical="top"/>
    </xf>
    <xf numFmtId="0" fontId="3" fillId="0" borderId="1" xfId="0" applyFont="1" applyBorder="1" applyAlignment="1">
      <alignment horizontal="center" vertical="top" wrapText="1"/>
    </xf>
    <xf numFmtId="0" fontId="9" fillId="0" borderId="0" xfId="0" applyFont="1"/>
    <xf numFmtId="0" fontId="9" fillId="0" borderId="0" xfId="0" applyFont="1" applyAlignment="1">
      <alignment vertical="top"/>
    </xf>
    <xf numFmtId="4" fontId="2" fillId="0" borderId="1" xfId="0" applyNumberFormat="1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vertical="top" wrapText="1"/>
    </xf>
    <xf numFmtId="4" fontId="2" fillId="0" borderId="1" xfId="0" applyNumberFormat="1" applyFont="1" applyBorder="1" applyAlignment="1">
      <alignment horizontal="center" vertical="top"/>
    </xf>
    <xf numFmtId="4" fontId="2" fillId="0" borderId="1" xfId="0" applyNumberFormat="1" applyFont="1" applyBorder="1" applyAlignment="1">
      <alignment horizontal="center" vertical="top" wrapTex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vertical="top"/>
    </xf>
    <xf numFmtId="3" fontId="2" fillId="0" borderId="1" xfId="0" applyNumberFormat="1" applyFont="1" applyBorder="1" applyAlignment="1">
      <alignment horizontal="center" vertical="top" wrapText="1"/>
    </xf>
    <xf numFmtId="3" fontId="2" fillId="0" borderId="1" xfId="0" applyNumberFormat="1" applyFont="1" applyBorder="1" applyAlignment="1">
      <alignment horizontal="center" vertical="top"/>
    </xf>
    <xf numFmtId="4" fontId="2" fillId="0" borderId="1" xfId="0" applyNumberFormat="1" applyFont="1" applyBorder="1" applyAlignment="1">
      <alignment vertical="top"/>
    </xf>
    <xf numFmtId="0" fontId="2" fillId="0" borderId="1" xfId="0" applyFont="1" applyBorder="1" applyAlignment="1">
      <alignment horizontal="center" vertical="top" wrapText="1"/>
    </xf>
    <xf numFmtId="2" fontId="3" fillId="0" borderId="1" xfId="0" applyNumberFormat="1" applyFont="1" applyBorder="1" applyAlignment="1">
      <alignment horizontal="center" vertical="top"/>
    </xf>
    <xf numFmtId="2" fontId="2" fillId="0" borderId="1" xfId="0" applyNumberFormat="1" applyFont="1" applyBorder="1" applyAlignment="1">
      <alignment horizontal="center" vertical="top"/>
    </xf>
    <xf numFmtId="4" fontId="10" fillId="0" borderId="1" xfId="0" applyNumberFormat="1" applyFont="1" applyBorder="1" applyAlignment="1">
      <alignment horizontal="center" vertical="top" wrapText="1"/>
    </xf>
    <xf numFmtId="4" fontId="11" fillId="0" borderId="1" xfId="0" applyNumberFormat="1" applyFont="1" applyBorder="1" applyAlignment="1">
      <alignment horizontal="center" vertical="top"/>
    </xf>
    <xf numFmtId="4" fontId="3" fillId="0" borderId="1" xfId="0" applyNumberFormat="1" applyFont="1" applyBorder="1" applyAlignment="1">
      <alignment vertical="top"/>
    </xf>
    <xf numFmtId="4" fontId="3" fillId="0" borderId="2" xfId="0" applyNumberFormat="1" applyFont="1" applyBorder="1" applyAlignment="1">
      <alignment horizontal="right" vertical="top"/>
    </xf>
    <xf numFmtId="4" fontId="3" fillId="0" borderId="3" xfId="0" applyNumberFormat="1" applyFont="1" applyBorder="1" applyAlignment="1">
      <alignment horizontal="right" vertical="top"/>
    </xf>
    <xf numFmtId="4" fontId="2" fillId="0" borderId="3" xfId="0" applyNumberFormat="1" applyFont="1" applyBorder="1" applyAlignment="1">
      <alignment horizontal="center" vertical="top"/>
    </xf>
    <xf numFmtId="0" fontId="14" fillId="2" borderId="0" xfId="0" applyFont="1" applyFill="1" applyAlignment="1">
      <alignment horizontal="left" wrapText="1"/>
    </xf>
    <xf numFmtId="4" fontId="2" fillId="0" borderId="1" xfId="0" applyNumberFormat="1" applyFont="1" applyBorder="1" applyAlignment="1">
      <alignment horizontal="right" vertical="top"/>
    </xf>
    <xf numFmtId="1" fontId="2" fillId="0" borderId="1" xfId="0" applyNumberFormat="1" applyFont="1" applyBorder="1" applyAlignment="1">
      <alignment horizontal="center" vertical="top"/>
    </xf>
    <xf numFmtId="4" fontId="10" fillId="0" borderId="1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justify" wrapText="1"/>
    </xf>
    <xf numFmtId="0" fontId="5" fillId="0" borderId="0" xfId="0" applyFont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4" fontId="2" fillId="0" borderId="1" xfId="0" applyNumberFormat="1" applyFont="1" applyBorder="1" applyAlignment="1">
      <alignment horizontal="right" vertical="top" wrapText="1"/>
    </xf>
    <xf numFmtId="0" fontId="2" fillId="0" borderId="1" xfId="0" applyFont="1" applyBorder="1" applyAlignment="1">
      <alignment horizontal="left" wrapText="1"/>
    </xf>
    <xf numFmtId="0" fontId="2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4" fontId="3" fillId="0" borderId="0" xfId="0" applyNumberFormat="1" applyFont="1" applyAlignment="1">
      <alignment horizontal="right" vertical="center"/>
    </xf>
    <xf numFmtId="4" fontId="12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top"/>
    </xf>
    <xf numFmtId="4" fontId="15" fillId="0" borderId="1" xfId="0" applyNumberFormat="1" applyFont="1" applyBorder="1" applyAlignment="1">
      <alignment horizontal="left" vertical="top" wrapText="1"/>
    </xf>
    <xf numFmtId="3" fontId="15" fillId="0" borderId="1" xfId="0" applyNumberFormat="1" applyFont="1" applyBorder="1" applyAlignment="1">
      <alignment horizontal="center" vertical="top" wrapText="1"/>
    </xf>
    <xf numFmtId="0" fontId="15" fillId="0" borderId="1" xfId="0" applyFont="1" applyBorder="1" applyAlignment="1">
      <alignment vertical="top" wrapText="1"/>
    </xf>
    <xf numFmtId="49" fontId="15" fillId="0" borderId="1" xfId="0" applyNumberFormat="1" applyFont="1" applyBorder="1" applyAlignment="1">
      <alignment horizontal="center" vertical="top" wrapText="1"/>
    </xf>
    <xf numFmtId="4" fontId="3" fillId="0" borderId="1" xfId="0" applyNumberFormat="1" applyFont="1" applyBorder="1" applyAlignment="1">
      <alignment horizontal="right" vertical="top"/>
    </xf>
    <xf numFmtId="0" fontId="3" fillId="0" borderId="1" xfId="0" applyFont="1" applyBorder="1" applyAlignment="1">
      <alignment horizontal="center" vertical="top"/>
    </xf>
    <xf numFmtId="3" fontId="10" fillId="0" borderId="1" xfId="0" applyNumberFormat="1" applyFont="1" applyBorder="1" applyAlignment="1">
      <alignment horizontal="center" vertical="top" wrapText="1"/>
    </xf>
    <xf numFmtId="4" fontId="2" fillId="4" borderId="1" xfId="0" applyNumberFormat="1" applyFont="1" applyFill="1" applyBorder="1" applyAlignment="1">
      <alignment vertical="top"/>
    </xf>
    <xf numFmtId="0" fontId="0" fillId="0" borderId="9" xfId="0" applyBorder="1" applyAlignment="1">
      <alignment horizontal="center" vertical="top" wrapText="1"/>
    </xf>
    <xf numFmtId="49" fontId="15" fillId="0" borderId="2" xfId="0" applyNumberFormat="1" applyFont="1" applyBorder="1" applyAlignment="1">
      <alignment horizontal="center" vertical="top" wrapText="1"/>
    </xf>
    <xf numFmtId="0" fontId="15" fillId="0" borderId="3" xfId="0" applyFont="1" applyBorder="1" applyAlignment="1">
      <alignment vertical="top" wrapText="1"/>
    </xf>
    <xf numFmtId="4" fontId="15" fillId="0" borderId="3" xfId="0" applyNumberFormat="1" applyFont="1" applyBorder="1" applyAlignment="1">
      <alignment horizontal="left" vertical="top" wrapText="1"/>
    </xf>
    <xf numFmtId="3" fontId="10" fillId="0" borderId="3" xfId="0" applyNumberFormat="1" applyFont="1" applyBorder="1" applyAlignment="1">
      <alignment horizontal="center" vertical="top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justify" wrapText="1"/>
    </xf>
    <xf numFmtId="4" fontId="2" fillId="4" borderId="1" xfId="0" applyNumberFormat="1" applyFont="1" applyFill="1" applyBorder="1" applyAlignment="1">
      <alignment vertical="top" wrapText="1"/>
    </xf>
    <xf numFmtId="4" fontId="3" fillId="4" borderId="1" xfId="0" applyNumberFormat="1" applyFont="1" applyFill="1" applyBorder="1" applyAlignment="1">
      <alignment horizontal="left" vertical="top" wrapText="1"/>
    </xf>
    <xf numFmtId="0" fontId="2" fillId="0" borderId="1" xfId="0" applyFont="1" applyBorder="1" applyAlignment="1">
      <alignment wrapText="1"/>
    </xf>
    <xf numFmtId="0" fontId="3" fillId="4" borderId="1" xfId="0" applyFont="1" applyFill="1" applyBorder="1" applyAlignment="1">
      <alignment horizontal="left" wrapText="1"/>
    </xf>
    <xf numFmtId="3" fontId="17" fillId="0" borderId="1" xfId="0" applyNumberFormat="1" applyFont="1" applyBorder="1" applyAlignment="1">
      <alignment horizontal="center" vertical="top" wrapText="1"/>
    </xf>
    <xf numFmtId="4" fontId="17" fillId="0" borderId="1" xfId="0" applyNumberFormat="1" applyFont="1" applyBorder="1" applyAlignment="1">
      <alignment horizontal="right" vertical="top" wrapText="1"/>
    </xf>
    <xf numFmtId="3" fontId="18" fillId="0" borderId="1" xfId="0" applyNumberFormat="1" applyFont="1" applyBorder="1" applyAlignment="1">
      <alignment horizontal="center" vertical="top"/>
    </xf>
    <xf numFmtId="3" fontId="19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/>
    </xf>
    <xf numFmtId="4" fontId="18" fillId="0" borderId="0" xfId="0" applyNumberFormat="1" applyFont="1" applyAlignment="1">
      <alignment horizontal="right" vertical="center"/>
    </xf>
    <xf numFmtId="4" fontId="2" fillId="0" borderId="0" xfId="0" applyNumberFormat="1" applyFont="1" applyAlignment="1">
      <alignment horizontal="center"/>
    </xf>
    <xf numFmtId="2" fontId="2" fillId="0" borderId="1" xfId="0" applyNumberFormat="1" applyFont="1" applyBorder="1" applyAlignment="1">
      <alignment horizontal="right" vertical="top"/>
    </xf>
    <xf numFmtId="2" fontId="17" fillId="0" borderId="1" xfId="0" applyNumberFormat="1" applyFont="1" applyBorder="1" applyAlignment="1">
      <alignment horizontal="center" vertical="top"/>
    </xf>
    <xf numFmtId="4" fontId="18" fillId="0" borderId="1" xfId="0" applyNumberFormat="1" applyFont="1" applyBorder="1" applyAlignment="1">
      <alignment horizontal="right" vertical="top"/>
    </xf>
    <xf numFmtId="3" fontId="21" fillId="0" borderId="1" xfId="0" applyNumberFormat="1" applyFont="1" applyBorder="1" applyAlignment="1">
      <alignment horizontal="center" vertical="top" wrapText="1"/>
    </xf>
    <xf numFmtId="4" fontId="3" fillId="4" borderId="1" xfId="0" applyNumberFormat="1" applyFont="1" applyFill="1" applyBorder="1" applyAlignment="1">
      <alignment horizontal="left" vertical="top" wrapText="1"/>
    </xf>
    <xf numFmtId="0" fontId="16" fillId="4" borderId="1" xfId="0" applyFont="1" applyFill="1" applyBorder="1" applyAlignment="1">
      <alignment horizontal="left" vertical="top" wrapText="1"/>
    </xf>
    <xf numFmtId="0" fontId="13" fillId="0" borderId="0" xfId="0" applyFont="1" applyAlignment="1">
      <alignment horizontal="center" wrapText="1"/>
    </xf>
    <xf numFmtId="0" fontId="5" fillId="0" borderId="7" xfId="0" applyFont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4" fontId="3" fillId="4" borderId="4" xfId="0" applyNumberFormat="1" applyFont="1" applyFill="1" applyBorder="1" applyAlignment="1">
      <alignment horizontal="left" vertical="top" wrapText="1"/>
    </xf>
    <xf numFmtId="0" fontId="16" fillId="4" borderId="5" xfId="0" applyFont="1" applyFill="1" applyBorder="1" applyAlignment="1">
      <alignment horizontal="left" vertical="top" wrapText="1"/>
    </xf>
    <xf numFmtId="0" fontId="16" fillId="4" borderId="6" xfId="0" applyFont="1" applyFill="1" applyBorder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4" fontId="3" fillId="0" borderId="2" xfId="0" applyNumberFormat="1" applyFont="1" applyBorder="1" applyAlignment="1">
      <alignment horizontal="right" vertical="top"/>
    </xf>
    <xf numFmtId="4" fontId="3" fillId="0" borderId="3" xfId="0" applyNumberFormat="1" applyFont="1" applyBorder="1" applyAlignment="1">
      <alignment horizontal="right" vertical="top"/>
    </xf>
    <xf numFmtId="4" fontId="3" fillId="0" borderId="8" xfId="0" applyNumberFormat="1" applyFont="1" applyBorder="1" applyAlignment="1">
      <alignment horizontal="right" vertical="top"/>
    </xf>
    <xf numFmtId="0" fontId="2" fillId="0" borderId="9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3" fontId="2" fillId="0" borderId="10" xfId="0" applyNumberFormat="1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4" fontId="2" fillId="0" borderId="10" xfId="0" applyNumberFormat="1" applyFont="1" applyBorder="1" applyAlignment="1">
      <alignment horizontal="left" vertical="top" wrapText="1"/>
    </xf>
    <xf numFmtId="4" fontId="2" fillId="0" borderId="9" xfId="0" applyNumberFormat="1" applyFont="1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3" borderId="8" xfId="0" applyFont="1" applyFill="1" applyBorder="1" applyAlignment="1">
      <alignment horizontal="center" vertical="top" wrapText="1"/>
    </xf>
    <xf numFmtId="4" fontId="2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3" fontId="2" fillId="0" borderId="4" xfId="0" applyNumberFormat="1" applyFont="1" applyBorder="1" applyAlignment="1">
      <alignment horizontal="center" vertical="top" wrapText="1"/>
    </xf>
    <xf numFmtId="3" fontId="2" fillId="0" borderId="5" xfId="0" applyNumberFormat="1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" fontId="2" fillId="0" borderId="4" xfId="0" applyNumberFormat="1" applyFont="1" applyBorder="1" applyAlignment="1">
      <alignment vertical="top"/>
    </xf>
    <xf numFmtId="0" fontId="20" fillId="0" borderId="5" xfId="0" applyFont="1" applyBorder="1" applyAlignment="1">
      <alignment vertical="top"/>
    </xf>
    <xf numFmtId="0" fontId="20" fillId="0" borderId="6" xfId="0" applyFont="1" applyBorder="1" applyAlignment="1">
      <alignment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zoomScale="120" zoomScaleNormal="120" zoomScaleSheetLayoutView="120" workbookViewId="0">
      <selection activeCell="E10" sqref="E10"/>
    </sheetView>
  </sheetViews>
  <sheetFormatPr defaultRowHeight="12.75" x14ac:dyDescent="0.2"/>
  <cols>
    <col min="1" max="1" width="23.28515625" style="6" customWidth="1"/>
    <col min="2" max="2" width="47" style="1" customWidth="1"/>
    <col min="3" max="3" width="10" style="1" customWidth="1"/>
    <col min="4" max="4" width="15.5703125" style="1" customWidth="1"/>
    <col min="5" max="5" width="12.7109375" style="1" customWidth="1"/>
    <col min="6" max="6" width="13.28515625" style="1" customWidth="1"/>
    <col min="7" max="7" width="17" style="3" customWidth="1"/>
    <col min="8" max="16384" width="9.140625" style="1"/>
  </cols>
  <sheetData>
    <row r="1" spans="1:10" ht="31.5" customHeight="1" x14ac:dyDescent="0.2">
      <c r="A1" s="80" t="s">
        <v>10</v>
      </c>
      <c r="B1" s="80"/>
      <c r="C1" s="80"/>
      <c r="D1" s="80"/>
      <c r="E1" s="80"/>
      <c r="F1" s="80"/>
      <c r="G1" s="80"/>
    </row>
    <row r="2" spans="1:10" ht="24" customHeight="1" x14ac:dyDescent="0.2">
      <c r="A2" s="81" t="s">
        <v>58</v>
      </c>
      <c r="B2" s="81"/>
      <c r="C2" s="81"/>
      <c r="D2" s="81"/>
      <c r="E2" s="81"/>
      <c r="F2" s="81"/>
      <c r="G2" s="81"/>
    </row>
    <row r="3" spans="1:10" ht="71.25" customHeight="1" x14ac:dyDescent="0.2">
      <c r="A3" s="9" t="s">
        <v>0</v>
      </c>
      <c r="B3" s="52" t="s">
        <v>3</v>
      </c>
      <c r="C3" s="9" t="s">
        <v>4</v>
      </c>
      <c r="D3" s="9" t="s">
        <v>55</v>
      </c>
      <c r="E3" s="9" t="s">
        <v>32</v>
      </c>
      <c r="F3" s="9" t="s">
        <v>5</v>
      </c>
      <c r="G3" s="9" t="s">
        <v>6</v>
      </c>
    </row>
    <row r="4" spans="1:10" ht="24.75" customHeight="1" x14ac:dyDescent="0.2">
      <c r="A4" s="82" t="s">
        <v>12</v>
      </c>
      <c r="B4" s="82"/>
      <c r="C4" s="82"/>
      <c r="D4" s="82"/>
      <c r="E4" s="82"/>
      <c r="F4" s="82"/>
      <c r="G4" s="82"/>
    </row>
    <row r="5" spans="1:10" ht="36" customHeight="1" x14ac:dyDescent="0.2">
      <c r="A5" s="78" t="s">
        <v>19</v>
      </c>
      <c r="B5" s="13" t="s">
        <v>50</v>
      </c>
      <c r="C5" s="14" t="s">
        <v>7</v>
      </c>
      <c r="D5" s="19">
        <v>285</v>
      </c>
      <c r="E5" s="32">
        <v>212</v>
      </c>
      <c r="F5" s="14"/>
      <c r="G5" s="12" t="s">
        <v>9</v>
      </c>
    </row>
    <row r="6" spans="1:10" ht="25.5" customHeight="1" x14ac:dyDescent="0.2">
      <c r="A6" s="79"/>
      <c r="B6" s="13" t="s">
        <v>20</v>
      </c>
      <c r="C6" s="14" t="s">
        <v>7</v>
      </c>
      <c r="D6" s="19">
        <v>17</v>
      </c>
      <c r="E6" s="32">
        <v>12</v>
      </c>
      <c r="F6" s="14"/>
      <c r="G6" s="12" t="s">
        <v>9</v>
      </c>
    </row>
    <row r="7" spans="1:10" ht="27" customHeight="1" x14ac:dyDescent="0.2">
      <c r="A7" s="79"/>
      <c r="B7" s="13" t="s">
        <v>21</v>
      </c>
      <c r="C7" s="14" t="s">
        <v>7</v>
      </c>
      <c r="D7" s="19">
        <v>110</v>
      </c>
      <c r="E7" s="32">
        <v>124</v>
      </c>
      <c r="F7" s="14"/>
      <c r="G7" s="12" t="s">
        <v>9</v>
      </c>
    </row>
    <row r="8" spans="1:10" ht="27.75" customHeight="1" x14ac:dyDescent="0.2">
      <c r="A8" s="79"/>
      <c r="B8" s="13" t="s">
        <v>51</v>
      </c>
      <c r="C8" s="15" t="s">
        <v>46</v>
      </c>
      <c r="D8" s="19">
        <v>6768</v>
      </c>
      <c r="E8" s="32">
        <v>6294</v>
      </c>
      <c r="F8" s="14"/>
      <c r="G8" s="12" t="s">
        <v>9</v>
      </c>
    </row>
    <row r="9" spans="1:10" ht="20.25" customHeight="1" x14ac:dyDescent="0.2">
      <c r="A9" s="79"/>
      <c r="B9" s="12" t="s">
        <v>45</v>
      </c>
      <c r="C9" s="14" t="s">
        <v>22</v>
      </c>
      <c r="D9" s="19">
        <v>6930991</v>
      </c>
      <c r="E9" s="19">
        <v>6860390</v>
      </c>
      <c r="F9" s="14"/>
      <c r="G9" s="12" t="s">
        <v>9</v>
      </c>
    </row>
    <row r="10" spans="1:10" ht="29.25" customHeight="1" x14ac:dyDescent="0.2">
      <c r="A10" s="83" t="s">
        <v>17</v>
      </c>
      <c r="B10" s="13" t="s">
        <v>23</v>
      </c>
      <c r="C10" s="15" t="s">
        <v>24</v>
      </c>
      <c r="D10" s="18">
        <v>58025</v>
      </c>
      <c r="E10" s="18">
        <v>45673</v>
      </c>
      <c r="F10" s="24"/>
      <c r="G10" s="12" t="s">
        <v>9</v>
      </c>
    </row>
    <row r="11" spans="1:10" ht="23.25" hidden="1" customHeight="1" x14ac:dyDescent="0.2">
      <c r="A11" s="84"/>
      <c r="B11" s="13" t="s">
        <v>33</v>
      </c>
      <c r="C11" s="21" t="s">
        <v>24</v>
      </c>
      <c r="D11" s="18"/>
      <c r="E11" s="67"/>
      <c r="F11" s="37"/>
      <c r="G11" s="34" t="s">
        <v>9</v>
      </c>
    </row>
    <row r="12" spans="1:10" ht="40.5" hidden="1" customHeight="1" x14ac:dyDescent="0.2">
      <c r="A12" s="85"/>
      <c r="B12" s="13" t="s">
        <v>48</v>
      </c>
      <c r="C12" s="21" t="s">
        <v>24</v>
      </c>
      <c r="D12" s="18"/>
      <c r="E12" s="67"/>
      <c r="F12" s="37"/>
      <c r="G12" s="34" t="s">
        <v>9</v>
      </c>
    </row>
    <row r="13" spans="1:10" ht="28.5" customHeight="1" x14ac:dyDescent="0.2">
      <c r="A13" s="64" t="s">
        <v>13</v>
      </c>
      <c r="B13" s="63" t="s">
        <v>25</v>
      </c>
      <c r="C13" s="15" t="s">
        <v>24</v>
      </c>
      <c r="D13" s="18">
        <v>123</v>
      </c>
      <c r="E13" s="18">
        <v>84</v>
      </c>
      <c r="F13" s="33"/>
      <c r="G13" s="12" t="s">
        <v>9</v>
      </c>
    </row>
    <row r="14" spans="1:10" ht="36.75" customHeight="1" x14ac:dyDescent="0.2">
      <c r="A14" s="64" t="s">
        <v>38</v>
      </c>
      <c r="B14" s="39" t="s">
        <v>40</v>
      </c>
      <c r="C14" s="35" t="s">
        <v>41</v>
      </c>
      <c r="D14" s="62">
        <v>196.13499999999999</v>
      </c>
      <c r="E14" s="62">
        <v>196.13499999999999</v>
      </c>
      <c r="F14" s="33"/>
      <c r="G14" s="12" t="s">
        <v>9</v>
      </c>
      <c r="H14" s="30"/>
      <c r="I14" s="30"/>
      <c r="J14" s="30"/>
    </row>
    <row r="15" spans="1:10" ht="18.75" customHeight="1" x14ac:dyDescent="0.2">
      <c r="A15" s="64"/>
      <c r="B15" s="13" t="s">
        <v>35</v>
      </c>
      <c r="C15" s="15" t="s">
        <v>22</v>
      </c>
      <c r="D15" s="18">
        <v>1898309</v>
      </c>
      <c r="E15" s="18">
        <v>1898309</v>
      </c>
      <c r="F15" s="33"/>
      <c r="G15" s="12" t="s">
        <v>9</v>
      </c>
    </row>
    <row r="16" spans="1:10" ht="36" customHeight="1" x14ac:dyDescent="0.2">
      <c r="A16" s="66" t="s">
        <v>52</v>
      </c>
      <c r="B16" s="65" t="s">
        <v>59</v>
      </c>
      <c r="C16" s="61" t="s">
        <v>53</v>
      </c>
      <c r="D16" s="61">
        <v>5450</v>
      </c>
      <c r="E16" s="61">
        <v>7415</v>
      </c>
      <c r="F16" s="60"/>
      <c r="G16" s="12" t="s">
        <v>9</v>
      </c>
    </row>
    <row r="21" spans="1:1" x14ac:dyDescent="0.2">
      <c r="A21" s="40"/>
    </row>
  </sheetData>
  <mergeCells count="5">
    <mergeCell ref="A5:A9"/>
    <mergeCell ref="A1:G1"/>
    <mergeCell ref="A2:G2"/>
    <mergeCell ref="A4:G4"/>
    <mergeCell ref="A10:A12"/>
  </mergeCells>
  <phoneticPr fontId="4" type="noConversion"/>
  <pageMargins left="0.39370078740157483" right="0.39370078740157483" top="0.59055118110236227" bottom="0.59055118110236227" header="0" footer="0"/>
  <pageSetup paperSize="9" fitToHeight="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288"/>
  <sheetViews>
    <sheetView tabSelected="1" zoomScaleNormal="120" zoomScaleSheetLayoutView="120" workbookViewId="0">
      <pane ySplit="5" topLeftCell="A19" activePane="bottomLeft" state="frozen"/>
      <selection pane="bottomLeft" activeCell="M22" sqref="M22"/>
    </sheetView>
  </sheetViews>
  <sheetFormatPr defaultRowHeight="12.75" x14ac:dyDescent="0.2"/>
  <cols>
    <col min="1" max="1" width="3.7109375" style="1" customWidth="1"/>
    <col min="2" max="2" width="22.5703125" style="1" customWidth="1"/>
    <col min="3" max="3" width="29.140625" style="1" customWidth="1"/>
    <col min="4" max="4" width="9.28515625" style="1" customWidth="1"/>
    <col min="5" max="5" width="14.140625" style="1" customWidth="1"/>
    <col min="6" max="6" width="14.28515625" style="1" customWidth="1"/>
    <col min="7" max="7" width="10" style="1" customWidth="1"/>
    <col min="8" max="8" width="13.28515625" style="1" customWidth="1"/>
    <col min="9" max="9" width="15.28515625" style="1" customWidth="1"/>
    <col min="10" max="10" width="7.7109375" style="1" customWidth="1"/>
    <col min="11" max="11" width="10.85546875" style="1" bestFit="1" customWidth="1"/>
    <col min="12" max="16384" width="9.140625" style="1"/>
  </cols>
  <sheetData>
    <row r="1" spans="1:18" ht="28.5" customHeight="1" x14ac:dyDescent="0.2">
      <c r="A1" s="86" t="s">
        <v>11</v>
      </c>
      <c r="B1" s="86"/>
      <c r="C1" s="86"/>
      <c r="D1" s="86"/>
      <c r="E1" s="86"/>
      <c r="F1" s="86"/>
      <c r="G1" s="86"/>
      <c r="H1" s="86"/>
      <c r="I1" s="86"/>
    </row>
    <row r="2" spans="1:18" ht="15.75" x14ac:dyDescent="0.2">
      <c r="A2" s="90" t="s">
        <v>58</v>
      </c>
      <c r="B2" s="90"/>
      <c r="C2" s="90"/>
      <c r="D2" s="90"/>
      <c r="E2" s="90"/>
      <c r="F2" s="90"/>
      <c r="G2" s="90"/>
      <c r="H2" s="90"/>
      <c r="I2" s="90"/>
    </row>
    <row r="3" spans="1:18" ht="12" customHeight="1" x14ac:dyDescent="0.2">
      <c r="A3" s="36"/>
      <c r="B3" s="36"/>
      <c r="C3" s="36"/>
      <c r="D3" s="36"/>
      <c r="E3" s="36"/>
      <c r="F3" s="36"/>
      <c r="G3" s="36"/>
      <c r="H3" s="36"/>
      <c r="I3" s="36"/>
    </row>
    <row r="4" spans="1:18" ht="28.5" customHeight="1" x14ac:dyDescent="0.2">
      <c r="A4" s="89" t="s">
        <v>16</v>
      </c>
      <c r="B4" s="89" t="s">
        <v>0</v>
      </c>
      <c r="C4" s="89" t="s">
        <v>31</v>
      </c>
      <c r="D4" s="87" t="s">
        <v>56</v>
      </c>
      <c r="E4" s="88"/>
      <c r="F4" s="89" t="s">
        <v>1</v>
      </c>
      <c r="G4" s="87" t="s">
        <v>57</v>
      </c>
      <c r="H4" s="88"/>
      <c r="I4" s="89" t="s">
        <v>15</v>
      </c>
      <c r="J4" s="101" t="s">
        <v>14</v>
      </c>
      <c r="K4" s="2"/>
    </row>
    <row r="5" spans="1:18" ht="25.5" x14ac:dyDescent="0.2">
      <c r="A5" s="89"/>
      <c r="B5" s="89"/>
      <c r="C5" s="89"/>
      <c r="D5" s="9" t="s">
        <v>44</v>
      </c>
      <c r="E5" s="9" t="s">
        <v>42</v>
      </c>
      <c r="F5" s="89"/>
      <c r="G5" s="9" t="s">
        <v>2</v>
      </c>
      <c r="H5" s="9" t="s">
        <v>43</v>
      </c>
      <c r="I5" s="89"/>
      <c r="J5" s="102"/>
    </row>
    <row r="6" spans="1:18" ht="21.75" customHeight="1" x14ac:dyDescent="0.2">
      <c r="A6" s="103" t="s">
        <v>12</v>
      </c>
      <c r="B6" s="104"/>
      <c r="C6" s="104"/>
      <c r="D6" s="104"/>
      <c r="E6" s="104"/>
      <c r="F6" s="104"/>
      <c r="G6" s="104"/>
      <c r="H6" s="104"/>
      <c r="I6" s="104"/>
      <c r="J6" s="105"/>
    </row>
    <row r="7" spans="1:18" ht="51" x14ac:dyDescent="0.2">
      <c r="A7" s="109">
        <v>1</v>
      </c>
      <c r="B7" s="106" t="s">
        <v>19</v>
      </c>
      <c r="C7" s="13" t="s">
        <v>26</v>
      </c>
      <c r="D7" s="19">
        <v>285</v>
      </c>
      <c r="E7" s="31">
        <v>9875904</v>
      </c>
      <c r="F7" s="114">
        <v>16162490</v>
      </c>
      <c r="G7" s="32">
        <v>212</v>
      </c>
      <c r="H7" s="31">
        <v>6521317.8099999996</v>
      </c>
      <c r="I7" s="31">
        <v>7220134.7000000002</v>
      </c>
      <c r="J7" s="74">
        <f>H7/E7*100</f>
        <v>66.032616457187103</v>
      </c>
      <c r="K7" s="6"/>
      <c r="L7" s="6"/>
      <c r="M7" s="6"/>
      <c r="N7" s="6"/>
      <c r="O7" s="6"/>
      <c r="P7" s="6"/>
      <c r="Q7" s="6"/>
      <c r="R7" s="6"/>
    </row>
    <row r="8" spans="1:18" ht="28.5" customHeight="1" x14ac:dyDescent="0.2">
      <c r="A8" s="110"/>
      <c r="B8" s="106"/>
      <c r="C8" s="13" t="s">
        <v>27</v>
      </c>
      <c r="D8" s="19">
        <v>17</v>
      </c>
      <c r="E8" s="31">
        <v>571644</v>
      </c>
      <c r="F8" s="115"/>
      <c r="G8" s="32">
        <v>12</v>
      </c>
      <c r="H8" s="31">
        <v>378047.41</v>
      </c>
      <c r="I8" s="31">
        <v>418558.54</v>
      </c>
      <c r="J8" s="74">
        <f>H8/E8*100</f>
        <v>66.133364471594206</v>
      </c>
      <c r="K8" s="6"/>
      <c r="L8" s="6"/>
      <c r="M8" s="6"/>
      <c r="N8" s="6"/>
      <c r="O8" s="6"/>
      <c r="P8" s="6"/>
      <c r="Q8" s="6"/>
      <c r="R8" s="6"/>
    </row>
    <row r="9" spans="1:18" ht="25.5" x14ac:dyDescent="0.2">
      <c r="A9" s="111"/>
      <c r="B9" s="107"/>
      <c r="C9" s="13" t="s">
        <v>28</v>
      </c>
      <c r="D9" s="19">
        <v>110</v>
      </c>
      <c r="E9" s="31">
        <v>3858597</v>
      </c>
      <c r="F9" s="115"/>
      <c r="G9" s="32">
        <v>124</v>
      </c>
      <c r="H9" s="31">
        <v>2551820</v>
      </c>
      <c r="I9" s="31">
        <v>2825270.08</v>
      </c>
      <c r="J9" s="74">
        <f t="shared" ref="J9:J20" si="0">H9/E9*100</f>
        <v>66.133364018061485</v>
      </c>
      <c r="K9" s="73"/>
      <c r="L9" s="6"/>
      <c r="M9" s="6"/>
      <c r="N9" s="6"/>
      <c r="O9" s="6"/>
      <c r="P9" s="6"/>
      <c r="Q9" s="6"/>
      <c r="R9" s="6"/>
    </row>
    <row r="10" spans="1:18" ht="30.75" customHeight="1" x14ac:dyDescent="0.2">
      <c r="A10" s="112"/>
      <c r="B10" s="108"/>
      <c r="C10" s="13" t="s">
        <v>47</v>
      </c>
      <c r="D10" s="19">
        <v>6798</v>
      </c>
      <c r="E10" s="20">
        <v>490822</v>
      </c>
      <c r="F10" s="115"/>
      <c r="G10" s="19">
        <v>6294</v>
      </c>
      <c r="H10" s="20">
        <v>321184.42</v>
      </c>
      <c r="I10" s="20">
        <v>361129.43</v>
      </c>
      <c r="J10" s="74">
        <f t="shared" si="0"/>
        <v>65.438065123405224</v>
      </c>
      <c r="K10" s="6"/>
      <c r="L10" s="6"/>
      <c r="M10" s="6"/>
      <c r="N10" s="6"/>
      <c r="O10" s="6"/>
      <c r="P10" s="6"/>
      <c r="Q10" s="6"/>
      <c r="R10" s="6"/>
    </row>
    <row r="11" spans="1:18" ht="50.25" customHeight="1" x14ac:dyDescent="0.2">
      <c r="A11" s="113"/>
      <c r="B11" s="108"/>
      <c r="C11" s="12" t="s">
        <v>37</v>
      </c>
      <c r="D11" s="19">
        <v>6930991</v>
      </c>
      <c r="E11" s="20">
        <v>1365523</v>
      </c>
      <c r="F11" s="116"/>
      <c r="G11" s="19">
        <v>6860390</v>
      </c>
      <c r="H11" s="20">
        <v>982913.15</v>
      </c>
      <c r="I11" s="20">
        <v>1087851.6100000001</v>
      </c>
      <c r="J11" s="31">
        <f>H11/E11*100</f>
        <v>71.980709955086809</v>
      </c>
      <c r="K11" s="73"/>
      <c r="L11" s="6"/>
      <c r="M11" s="6"/>
      <c r="N11" s="6"/>
      <c r="O11" s="6"/>
      <c r="P11" s="6"/>
      <c r="Q11" s="6"/>
      <c r="R11" s="6"/>
    </row>
    <row r="12" spans="1:18" x14ac:dyDescent="0.2">
      <c r="A12" s="91" t="s">
        <v>8</v>
      </c>
      <c r="B12" s="92"/>
      <c r="C12" s="93"/>
      <c r="D12" s="25"/>
      <c r="E12" s="26">
        <f>SUM(E7:E11)</f>
        <v>16162490</v>
      </c>
      <c r="F12" s="26">
        <f>F7</f>
        <v>16162490</v>
      </c>
      <c r="G12" s="26"/>
      <c r="H12" s="26">
        <f>SUM(H7:H11)</f>
        <v>10755282.789999999</v>
      </c>
      <c r="I12" s="26">
        <f>I7+I8+I9+I10+I11</f>
        <v>11912944.359999999</v>
      </c>
      <c r="J12" s="22">
        <f t="shared" si="0"/>
        <v>66.544714273605109</v>
      </c>
      <c r="K12" s="6"/>
      <c r="L12" s="6"/>
      <c r="M12" s="6"/>
      <c r="N12" s="6"/>
      <c r="O12" s="6"/>
      <c r="P12" s="6"/>
      <c r="Q12" s="6"/>
      <c r="R12" s="6"/>
    </row>
    <row r="13" spans="1:18" ht="76.5" x14ac:dyDescent="0.2">
      <c r="A13" s="96">
        <v>3</v>
      </c>
      <c r="B13" s="98" t="s">
        <v>18</v>
      </c>
      <c r="C13" s="13" t="s">
        <v>29</v>
      </c>
      <c r="D13" s="18">
        <v>58025</v>
      </c>
      <c r="E13" s="38">
        <v>23212630</v>
      </c>
      <c r="F13" s="38">
        <v>23212630</v>
      </c>
      <c r="G13" s="18">
        <v>45673</v>
      </c>
      <c r="H13" s="38">
        <v>15519030.51</v>
      </c>
      <c r="I13" s="38">
        <v>15519030.51</v>
      </c>
      <c r="J13" s="23">
        <f>H13/E13*100</f>
        <v>66.855976724739946</v>
      </c>
      <c r="K13" s="6"/>
      <c r="L13" s="6"/>
      <c r="M13" s="6"/>
      <c r="N13" s="6"/>
      <c r="O13" s="6"/>
      <c r="P13" s="6"/>
      <c r="Q13" s="6"/>
      <c r="R13" s="6"/>
    </row>
    <row r="14" spans="1:18" ht="102" hidden="1" customHeight="1" x14ac:dyDescent="0.2">
      <c r="A14" s="97"/>
      <c r="B14" s="99"/>
      <c r="C14" s="13" t="s">
        <v>34</v>
      </c>
      <c r="D14" s="18"/>
      <c r="E14" s="38"/>
      <c r="F14" s="68"/>
      <c r="G14" s="18"/>
      <c r="H14" s="38"/>
      <c r="I14" s="38"/>
      <c r="J14" s="23" t="e">
        <f t="shared" si="0"/>
        <v>#DIV/0!</v>
      </c>
      <c r="K14" s="6"/>
      <c r="L14" s="6"/>
      <c r="M14" s="6"/>
      <c r="N14" s="6"/>
      <c r="O14" s="6"/>
      <c r="P14" s="6"/>
      <c r="Q14" s="6"/>
      <c r="R14" s="6"/>
    </row>
    <row r="15" spans="1:18" ht="60.75" hidden="1" customHeight="1" x14ac:dyDescent="0.2">
      <c r="A15" s="55"/>
      <c r="B15" s="100"/>
      <c r="C15" s="13" t="s">
        <v>48</v>
      </c>
      <c r="D15" s="18"/>
      <c r="E15" s="38"/>
      <c r="F15" s="68"/>
      <c r="G15" s="18"/>
      <c r="H15" s="38"/>
      <c r="I15" s="38"/>
      <c r="J15" s="23" t="e">
        <f>I15/H15*100</f>
        <v>#DIV/0!</v>
      </c>
      <c r="K15" s="6"/>
      <c r="L15" s="6"/>
      <c r="M15" s="6"/>
      <c r="N15" s="6"/>
      <c r="O15" s="6"/>
      <c r="P15" s="6"/>
      <c r="Q15" s="6"/>
      <c r="R15" s="6"/>
    </row>
    <row r="16" spans="1:18" x14ac:dyDescent="0.2">
      <c r="A16" s="91" t="s">
        <v>8</v>
      </c>
      <c r="B16" s="92"/>
      <c r="C16" s="93"/>
      <c r="D16" s="52">
        <f>D14+D13</f>
        <v>58025</v>
      </c>
      <c r="E16" s="51">
        <f>SUM(E13:E14)</f>
        <v>23212630</v>
      </c>
      <c r="F16" s="51">
        <f>F13</f>
        <v>23212630</v>
      </c>
      <c r="G16" s="71">
        <f t="shared" ref="G16:H16" si="1">SUM(G13:G14)</f>
        <v>45673</v>
      </c>
      <c r="H16" s="51">
        <f t="shared" si="1"/>
        <v>15519030.51</v>
      </c>
      <c r="I16" s="51">
        <f>I13</f>
        <v>15519030.51</v>
      </c>
      <c r="J16" s="22">
        <f t="shared" si="0"/>
        <v>66.855976724739946</v>
      </c>
      <c r="K16" s="6"/>
      <c r="L16" s="6"/>
      <c r="M16" s="6"/>
      <c r="N16" s="6"/>
      <c r="O16" s="6"/>
      <c r="P16" s="6"/>
      <c r="Q16" s="6"/>
      <c r="R16" s="6"/>
    </row>
    <row r="17" spans="1:18" ht="25.5" x14ac:dyDescent="0.2">
      <c r="A17" s="18">
        <v>4</v>
      </c>
      <c r="B17" s="12" t="s">
        <v>13</v>
      </c>
      <c r="C17" s="13" t="s">
        <v>30</v>
      </c>
      <c r="D17" s="19">
        <v>123</v>
      </c>
      <c r="E17" s="31">
        <v>3668000</v>
      </c>
      <c r="F17" s="31">
        <f>E17</f>
        <v>3668000</v>
      </c>
      <c r="G17" s="19">
        <v>84</v>
      </c>
      <c r="H17" s="31">
        <v>2584640.63</v>
      </c>
      <c r="I17" s="31">
        <v>2606158.71</v>
      </c>
      <c r="J17" s="23">
        <f>H17/E17*100</f>
        <v>70.464575517993453</v>
      </c>
      <c r="K17" s="6"/>
      <c r="L17" s="6"/>
      <c r="M17" s="6"/>
      <c r="N17" s="6"/>
      <c r="O17" s="6"/>
      <c r="P17" s="6"/>
      <c r="Q17" s="6"/>
      <c r="R17" s="6"/>
    </row>
    <row r="18" spans="1:18" x14ac:dyDescent="0.2">
      <c r="A18" s="91" t="s">
        <v>8</v>
      </c>
      <c r="B18" s="92"/>
      <c r="C18" s="93"/>
      <c r="D18" s="25"/>
      <c r="E18" s="51">
        <f>SUM(E17)</f>
        <v>3668000</v>
      </c>
      <c r="F18" s="51">
        <f>E18</f>
        <v>3668000</v>
      </c>
      <c r="G18" s="69"/>
      <c r="H18" s="26">
        <f>SUM(H17)</f>
        <v>2584640.63</v>
      </c>
      <c r="I18" s="26">
        <f>I17</f>
        <v>2606158.71</v>
      </c>
      <c r="J18" s="22">
        <f t="shared" si="0"/>
        <v>70.464575517993453</v>
      </c>
      <c r="K18" s="6"/>
      <c r="L18" s="6"/>
      <c r="M18" s="6"/>
      <c r="N18" s="6"/>
      <c r="O18" s="6"/>
      <c r="P18" s="6"/>
      <c r="Q18" s="6"/>
      <c r="R18" s="6"/>
    </row>
    <row r="19" spans="1:18" ht="66" customHeight="1" x14ac:dyDescent="0.2">
      <c r="A19" s="48">
        <v>5</v>
      </c>
      <c r="B19" s="49" t="s">
        <v>38</v>
      </c>
      <c r="C19" s="12" t="s">
        <v>39</v>
      </c>
      <c r="D19" s="35">
        <v>196.13499999999999</v>
      </c>
      <c r="E19" s="31">
        <v>53594270</v>
      </c>
      <c r="F19" s="31">
        <f>E19</f>
        <v>53594270</v>
      </c>
      <c r="G19" s="35">
        <v>196.13499999999999</v>
      </c>
      <c r="H19" s="20">
        <v>35931153.770000003</v>
      </c>
      <c r="I19" s="20">
        <v>35931153.770000003</v>
      </c>
      <c r="J19" s="23">
        <f t="shared" si="0"/>
        <v>67.042901731845589</v>
      </c>
      <c r="K19" s="94"/>
      <c r="L19" s="95"/>
      <c r="M19" s="6"/>
      <c r="N19" s="6"/>
      <c r="O19" s="6"/>
      <c r="P19" s="6"/>
      <c r="Q19" s="6"/>
      <c r="R19" s="6"/>
    </row>
    <row r="20" spans="1:18" ht="32.25" customHeight="1" x14ac:dyDescent="0.2">
      <c r="A20" s="50"/>
      <c r="B20" s="49" t="s">
        <v>38</v>
      </c>
      <c r="C20" s="47" t="s">
        <v>36</v>
      </c>
      <c r="D20" s="53">
        <v>1898309</v>
      </c>
      <c r="E20" s="31">
        <v>42586650</v>
      </c>
      <c r="F20" s="31">
        <v>42586650</v>
      </c>
      <c r="G20" s="53">
        <v>1898309</v>
      </c>
      <c r="H20" s="54">
        <v>27172702.93</v>
      </c>
      <c r="I20" s="54">
        <v>27172702.93</v>
      </c>
      <c r="J20" s="23">
        <f t="shared" si="0"/>
        <v>63.805683072042527</v>
      </c>
      <c r="K20" s="6"/>
      <c r="L20" s="6"/>
      <c r="M20" s="6"/>
      <c r="N20" s="6"/>
      <c r="O20" s="6"/>
      <c r="P20" s="6"/>
      <c r="Q20" s="6"/>
      <c r="R20" s="6"/>
    </row>
    <row r="21" spans="1:18" ht="13.5" customHeight="1" x14ac:dyDescent="0.2">
      <c r="A21" s="56"/>
      <c r="B21" s="49"/>
      <c r="C21" s="47"/>
      <c r="D21" s="59"/>
      <c r="E21" s="51">
        <f>E19+E20</f>
        <v>96180920</v>
      </c>
      <c r="F21" s="51">
        <f>F20+F19</f>
        <v>96180920</v>
      </c>
      <c r="G21" s="70"/>
      <c r="H21" s="26">
        <f>H20+H19</f>
        <v>63103856.700000003</v>
      </c>
      <c r="I21" s="26">
        <f>I19+I20</f>
        <v>63103856.700000003</v>
      </c>
      <c r="J21" s="75"/>
      <c r="K21" s="6"/>
      <c r="L21" s="6"/>
      <c r="M21" s="6"/>
      <c r="N21" s="6"/>
      <c r="O21" s="6"/>
      <c r="P21" s="6"/>
      <c r="Q21" s="6"/>
      <c r="R21" s="6"/>
    </row>
    <row r="22" spans="1:18" ht="45" customHeight="1" x14ac:dyDescent="0.2">
      <c r="A22" s="56" t="s">
        <v>49</v>
      </c>
      <c r="B22" s="49" t="s">
        <v>52</v>
      </c>
      <c r="C22" s="47" t="s">
        <v>54</v>
      </c>
      <c r="D22" s="59">
        <v>5450</v>
      </c>
      <c r="E22" s="31">
        <v>5095184</v>
      </c>
      <c r="F22" s="31">
        <v>5095184</v>
      </c>
      <c r="G22" s="53">
        <v>7415</v>
      </c>
      <c r="H22" s="20">
        <v>3373228.03</v>
      </c>
      <c r="I22" s="54">
        <f>H22</f>
        <v>3373228.03</v>
      </c>
      <c r="J22" s="23">
        <f>H22/E22*100</f>
        <v>66.204243654399917</v>
      </c>
      <c r="K22" s="6"/>
      <c r="L22" s="6"/>
      <c r="M22" s="6"/>
      <c r="N22" s="6"/>
      <c r="O22" s="6"/>
      <c r="P22" s="6"/>
      <c r="Q22" s="6"/>
      <c r="R22" s="6"/>
    </row>
    <row r="23" spans="1:18" ht="12.75" customHeight="1" x14ac:dyDescent="0.2">
      <c r="A23" s="56"/>
      <c r="B23" s="57"/>
      <c r="C23" s="58"/>
      <c r="D23" s="59"/>
      <c r="E23" s="51">
        <f>E22</f>
        <v>5095184</v>
      </c>
      <c r="F23" s="51">
        <f>F22</f>
        <v>5095184</v>
      </c>
      <c r="G23" s="77"/>
      <c r="H23" s="26">
        <f>H22</f>
        <v>3373228.03</v>
      </c>
      <c r="I23" s="26">
        <f>I22</f>
        <v>3373228.03</v>
      </c>
      <c r="J23" s="75"/>
      <c r="K23" s="6"/>
      <c r="L23" s="6"/>
      <c r="M23" s="6"/>
      <c r="N23" s="6"/>
      <c r="O23" s="6"/>
      <c r="P23" s="6"/>
      <c r="Q23" s="6"/>
      <c r="R23" s="6"/>
    </row>
    <row r="24" spans="1:18" x14ac:dyDescent="0.2">
      <c r="A24" s="27"/>
      <c r="B24" s="28"/>
      <c r="C24" s="28" t="s">
        <v>8</v>
      </c>
      <c r="D24" s="29"/>
      <c r="E24" s="51">
        <f>E22+E21+E18+E16+E12</f>
        <v>144319224</v>
      </c>
      <c r="F24" s="51">
        <f>F22+F21+F18+F16+F12</f>
        <v>144319224</v>
      </c>
      <c r="G24" s="76"/>
      <c r="H24" s="51">
        <f>H22+H21+H18+H16+H12</f>
        <v>95336038.659999996</v>
      </c>
      <c r="I24" s="51">
        <f>I22+I21+I18+I16+I12</f>
        <v>96515218.310000002</v>
      </c>
      <c r="J24" s="22">
        <f>H24/E24*100</f>
        <v>66.05914029859251</v>
      </c>
      <c r="K24" s="6"/>
      <c r="L24" s="6"/>
      <c r="M24" s="6"/>
      <c r="N24" s="6"/>
      <c r="O24" s="6"/>
      <c r="P24" s="6"/>
      <c r="Q24" s="6"/>
      <c r="R24" s="6"/>
    </row>
    <row r="25" spans="1:18" s="4" customFormat="1" ht="22.5" customHeight="1" x14ac:dyDescent="0.2">
      <c r="A25" s="42"/>
      <c r="B25" s="42"/>
      <c r="C25" s="42"/>
      <c r="D25" s="43"/>
      <c r="E25" s="42"/>
      <c r="F25" s="42"/>
      <c r="G25" s="44"/>
      <c r="H25" s="72"/>
      <c r="I25" s="72"/>
      <c r="J25" s="45"/>
      <c r="K25" s="7"/>
      <c r="L25" s="7"/>
      <c r="M25" s="7"/>
      <c r="N25" s="7"/>
      <c r="O25" s="7"/>
      <c r="P25" s="7"/>
      <c r="Q25" s="7"/>
      <c r="R25" s="7"/>
    </row>
    <row r="26" spans="1:18" s="4" customFormat="1" ht="22.5" customHeight="1" x14ac:dyDescent="0.2">
      <c r="A26" s="42"/>
      <c r="B26" s="42"/>
      <c r="C26" s="42"/>
      <c r="D26" s="43"/>
      <c r="E26" s="42"/>
      <c r="F26" s="42"/>
      <c r="G26" s="44"/>
      <c r="H26" s="72"/>
      <c r="I26" s="72"/>
      <c r="J26" s="45"/>
      <c r="K26" s="7"/>
      <c r="L26" s="7"/>
      <c r="M26" s="7"/>
      <c r="N26" s="7"/>
      <c r="O26" s="7"/>
      <c r="P26" s="7"/>
      <c r="Q26" s="7"/>
      <c r="R26" s="7"/>
    </row>
    <row r="27" spans="1:18" s="10" customFormat="1" ht="15.75" x14ac:dyDescent="0.25">
      <c r="A27" s="11"/>
      <c r="B27" s="11"/>
      <c r="D27" s="1"/>
      <c r="E27" s="1"/>
      <c r="F27" s="1"/>
      <c r="G27" s="1"/>
      <c r="H27" s="3"/>
      <c r="I27" s="11"/>
    </row>
    <row r="28" spans="1:18" s="10" customFormat="1" ht="15.75" x14ac:dyDescent="0.25">
      <c r="B28" s="41"/>
      <c r="C28" s="11"/>
      <c r="D28" s="11"/>
      <c r="E28" s="11"/>
      <c r="F28" s="11"/>
      <c r="G28" s="11"/>
      <c r="H28" s="11"/>
      <c r="I28" s="11"/>
    </row>
    <row r="29" spans="1:18" s="10" customFormat="1" ht="15.75" x14ac:dyDescent="0.25">
      <c r="B29" s="41"/>
      <c r="C29" s="2"/>
      <c r="D29" s="11"/>
      <c r="E29" s="11"/>
      <c r="F29" s="11"/>
      <c r="G29" s="11"/>
      <c r="H29" s="11"/>
      <c r="I29" s="11"/>
    </row>
    <row r="30" spans="1:18" s="10" customFormat="1" ht="15.75" x14ac:dyDescent="0.25">
      <c r="B30" s="41"/>
      <c r="C30" s="2"/>
      <c r="D30" s="11"/>
      <c r="E30" s="11"/>
      <c r="F30" s="11"/>
      <c r="G30" s="11"/>
      <c r="H30" s="11"/>
      <c r="I30" s="11"/>
    </row>
    <row r="31" spans="1:18" s="10" customFormat="1" ht="15.75" x14ac:dyDescent="0.25">
      <c r="B31" s="41"/>
      <c r="C31" s="2"/>
      <c r="D31" s="11"/>
      <c r="E31" s="11"/>
      <c r="F31" s="11"/>
      <c r="G31" s="11"/>
      <c r="H31" s="11"/>
      <c r="I31" s="11"/>
    </row>
    <row r="32" spans="1:18" s="10" customFormat="1" ht="15.75" x14ac:dyDescent="0.25">
      <c r="B32" s="46"/>
      <c r="C32" s="2"/>
      <c r="D32" s="11"/>
      <c r="E32" s="11"/>
      <c r="F32" s="11"/>
      <c r="G32" s="11"/>
      <c r="H32" s="11"/>
      <c r="I32" s="11"/>
    </row>
    <row r="33" spans="1:9" x14ac:dyDescent="0.2">
      <c r="A33" s="16"/>
      <c r="B33" s="8"/>
    </row>
    <row r="34" spans="1:9" x14ac:dyDescent="0.2">
      <c r="A34" s="17"/>
      <c r="B34" s="8"/>
    </row>
    <row r="35" spans="1:9" x14ac:dyDescent="0.2">
      <c r="A35" s="8"/>
      <c r="B35" s="46"/>
      <c r="I35" s="8"/>
    </row>
    <row r="36" spans="1:9" x14ac:dyDescent="0.2">
      <c r="A36" s="8"/>
      <c r="B36" s="8"/>
      <c r="C36" s="8"/>
      <c r="D36" s="2"/>
      <c r="E36" s="2"/>
      <c r="F36" s="2"/>
      <c r="G36" s="2"/>
      <c r="H36" s="5"/>
      <c r="I36" s="8"/>
    </row>
    <row r="37" spans="1:9" x14ac:dyDescent="0.2">
      <c r="A37" s="8"/>
      <c r="B37" s="8"/>
      <c r="C37" s="8"/>
      <c r="D37" s="8"/>
      <c r="E37" s="8"/>
      <c r="F37" s="8"/>
      <c r="G37" s="8"/>
      <c r="H37" s="8"/>
      <c r="I37" s="8"/>
    </row>
    <row r="38" spans="1:9" x14ac:dyDescent="0.2">
      <c r="A38" s="8"/>
      <c r="B38" s="8"/>
      <c r="C38" s="8"/>
      <c r="D38" s="8"/>
      <c r="E38" s="8"/>
      <c r="F38" s="8"/>
      <c r="G38" s="8"/>
      <c r="H38" s="8"/>
      <c r="I38" s="8"/>
    </row>
    <row r="39" spans="1:9" x14ac:dyDescent="0.2">
      <c r="A39" s="8"/>
      <c r="B39" s="8"/>
      <c r="C39" s="8"/>
      <c r="D39" s="8"/>
      <c r="E39" s="8"/>
      <c r="F39" s="8"/>
      <c r="G39" s="8"/>
      <c r="H39" s="8"/>
      <c r="I39" s="8"/>
    </row>
    <row r="40" spans="1:9" x14ac:dyDescent="0.2">
      <c r="A40" s="8"/>
      <c r="B40" s="8"/>
      <c r="C40" s="8"/>
      <c r="D40" s="8"/>
      <c r="E40" s="8"/>
      <c r="F40" s="8"/>
      <c r="G40" s="8"/>
      <c r="H40" s="8"/>
      <c r="I40" s="8"/>
    </row>
    <row r="41" spans="1:9" x14ac:dyDescent="0.2">
      <c r="A41" s="8"/>
      <c r="B41" s="8"/>
      <c r="C41" s="8"/>
      <c r="D41" s="8"/>
      <c r="E41" s="8"/>
      <c r="F41" s="8"/>
      <c r="G41" s="8"/>
      <c r="H41" s="8"/>
      <c r="I41" s="8"/>
    </row>
    <row r="42" spans="1:9" x14ac:dyDescent="0.2">
      <c r="A42" s="8"/>
      <c r="B42" s="8"/>
      <c r="C42" s="8"/>
      <c r="D42" s="8"/>
      <c r="E42" s="8"/>
      <c r="F42" s="8"/>
      <c r="G42" s="8"/>
      <c r="H42" s="8"/>
      <c r="I42" s="8"/>
    </row>
    <row r="43" spans="1:9" x14ac:dyDescent="0.2">
      <c r="A43" s="8"/>
      <c r="B43" s="8"/>
      <c r="C43" s="8"/>
      <c r="D43" s="8"/>
      <c r="E43" s="8"/>
      <c r="F43" s="8"/>
      <c r="G43" s="8"/>
      <c r="H43" s="8"/>
      <c r="I43" s="8"/>
    </row>
    <row r="44" spans="1:9" x14ac:dyDescent="0.2">
      <c r="A44" s="8"/>
      <c r="B44" s="8"/>
      <c r="C44" s="8"/>
      <c r="D44" s="8"/>
      <c r="E44" s="8"/>
      <c r="F44" s="8"/>
      <c r="G44" s="8"/>
      <c r="H44" s="8"/>
      <c r="I44" s="8"/>
    </row>
    <row r="45" spans="1:9" x14ac:dyDescent="0.2">
      <c r="A45" s="8"/>
      <c r="B45" s="8"/>
      <c r="C45" s="8"/>
      <c r="D45" s="8"/>
      <c r="E45" s="8"/>
      <c r="F45" s="8"/>
      <c r="G45" s="8"/>
      <c r="H45" s="8"/>
      <c r="I45" s="8"/>
    </row>
    <row r="46" spans="1:9" x14ac:dyDescent="0.2">
      <c r="A46" s="8"/>
      <c r="B46" s="8"/>
      <c r="C46" s="8"/>
      <c r="D46" s="8"/>
      <c r="E46" s="8"/>
      <c r="F46" s="8"/>
      <c r="G46" s="8"/>
      <c r="H46" s="8"/>
      <c r="I46" s="8"/>
    </row>
    <row r="47" spans="1:9" x14ac:dyDescent="0.2">
      <c r="A47" s="8"/>
      <c r="B47" s="8"/>
      <c r="C47" s="8"/>
      <c r="D47" s="8"/>
      <c r="E47" s="8"/>
      <c r="F47" s="8"/>
      <c r="G47" s="8"/>
      <c r="H47" s="8"/>
      <c r="I47" s="8"/>
    </row>
    <row r="48" spans="1:9" x14ac:dyDescent="0.2">
      <c r="A48" s="8"/>
      <c r="B48" s="8"/>
      <c r="C48" s="8"/>
      <c r="D48" s="8"/>
      <c r="E48" s="8"/>
      <c r="F48" s="8"/>
      <c r="G48" s="8"/>
      <c r="H48" s="8"/>
      <c r="I48" s="8"/>
    </row>
    <row r="49" spans="1:9" x14ac:dyDescent="0.2">
      <c r="A49" s="8"/>
      <c r="B49" s="8"/>
      <c r="C49" s="8"/>
      <c r="D49" s="8"/>
      <c r="E49" s="8"/>
      <c r="F49" s="8"/>
      <c r="G49" s="8"/>
      <c r="H49" s="8"/>
      <c r="I49" s="8"/>
    </row>
    <row r="50" spans="1:9" x14ac:dyDescent="0.2">
      <c r="A50" s="8"/>
      <c r="B50" s="8"/>
      <c r="C50" s="8"/>
      <c r="D50" s="8"/>
      <c r="E50" s="8"/>
      <c r="F50" s="8"/>
      <c r="G50" s="8"/>
      <c r="H50" s="8"/>
      <c r="I50" s="8"/>
    </row>
    <row r="51" spans="1:9" x14ac:dyDescent="0.2">
      <c r="A51" s="8"/>
      <c r="B51" s="8"/>
      <c r="C51" s="8"/>
      <c r="D51" s="8"/>
      <c r="E51" s="8"/>
      <c r="F51" s="8"/>
      <c r="G51" s="8"/>
      <c r="H51" s="8"/>
      <c r="I51" s="8"/>
    </row>
    <row r="52" spans="1:9" x14ac:dyDescent="0.2">
      <c r="A52" s="8"/>
      <c r="B52" s="8"/>
      <c r="C52" s="8"/>
      <c r="D52" s="8"/>
      <c r="E52" s="8"/>
      <c r="F52" s="8"/>
      <c r="G52" s="8"/>
      <c r="H52" s="8"/>
      <c r="I52" s="8"/>
    </row>
    <row r="53" spans="1:9" x14ac:dyDescent="0.2">
      <c r="A53" s="8"/>
      <c r="B53" s="8"/>
      <c r="C53" s="8"/>
      <c r="D53" s="8"/>
      <c r="E53" s="8"/>
      <c r="F53" s="8"/>
      <c r="G53" s="8"/>
      <c r="H53" s="8"/>
      <c r="I53" s="8"/>
    </row>
    <row r="54" spans="1:9" x14ac:dyDescent="0.2">
      <c r="A54" s="8"/>
      <c r="B54" s="8"/>
      <c r="C54" s="8"/>
      <c r="D54" s="8"/>
      <c r="E54" s="8"/>
      <c r="F54" s="8"/>
      <c r="G54" s="8"/>
      <c r="H54" s="8"/>
      <c r="I54" s="8"/>
    </row>
    <row r="55" spans="1:9" x14ac:dyDescent="0.2">
      <c r="A55" s="8"/>
      <c r="B55" s="8"/>
      <c r="C55" s="8"/>
      <c r="D55" s="8"/>
      <c r="E55" s="8"/>
      <c r="F55" s="8"/>
      <c r="G55" s="8"/>
      <c r="H55" s="8"/>
      <c r="I55" s="8"/>
    </row>
    <row r="56" spans="1:9" x14ac:dyDescent="0.2">
      <c r="A56" s="8"/>
      <c r="B56" s="8"/>
      <c r="C56" s="8"/>
      <c r="D56" s="8"/>
      <c r="E56" s="8"/>
      <c r="F56" s="8"/>
      <c r="G56" s="8"/>
      <c r="H56" s="8"/>
      <c r="I56" s="8"/>
    </row>
    <row r="57" spans="1:9" x14ac:dyDescent="0.2">
      <c r="A57" s="8"/>
      <c r="B57" s="8"/>
      <c r="C57" s="8"/>
      <c r="D57" s="8"/>
      <c r="E57" s="8"/>
      <c r="F57" s="8"/>
      <c r="G57" s="8"/>
      <c r="H57" s="8"/>
      <c r="I57" s="8"/>
    </row>
    <row r="58" spans="1:9" x14ac:dyDescent="0.2">
      <c r="A58" s="8"/>
      <c r="B58" s="8"/>
      <c r="C58" s="8"/>
      <c r="D58" s="8"/>
      <c r="E58" s="8"/>
      <c r="F58" s="8"/>
      <c r="G58" s="8"/>
      <c r="H58" s="8"/>
      <c r="I58" s="8"/>
    </row>
    <row r="59" spans="1:9" x14ac:dyDescent="0.2">
      <c r="A59" s="8"/>
      <c r="B59" s="8"/>
      <c r="C59" s="8"/>
      <c r="D59" s="8"/>
      <c r="E59" s="8"/>
      <c r="F59" s="8"/>
      <c r="G59" s="8"/>
      <c r="H59" s="8"/>
      <c r="I59" s="8"/>
    </row>
    <row r="60" spans="1:9" x14ac:dyDescent="0.2">
      <c r="A60" s="8"/>
      <c r="B60" s="8"/>
      <c r="C60" s="8"/>
      <c r="D60" s="8"/>
      <c r="E60" s="8"/>
      <c r="F60" s="8"/>
      <c r="G60" s="8"/>
      <c r="H60" s="8"/>
      <c r="I60" s="8"/>
    </row>
    <row r="61" spans="1:9" x14ac:dyDescent="0.2">
      <c r="A61" s="8"/>
      <c r="B61" s="8"/>
      <c r="C61" s="8"/>
      <c r="D61" s="8"/>
      <c r="E61" s="8"/>
      <c r="F61" s="8"/>
      <c r="G61" s="8"/>
      <c r="H61" s="8"/>
      <c r="I61" s="8"/>
    </row>
    <row r="62" spans="1:9" x14ac:dyDescent="0.2">
      <c r="A62" s="8"/>
      <c r="B62" s="8"/>
      <c r="C62" s="8"/>
      <c r="D62" s="8"/>
      <c r="E62" s="8"/>
      <c r="F62" s="8"/>
      <c r="G62" s="8"/>
      <c r="H62" s="8"/>
      <c r="I62" s="8"/>
    </row>
    <row r="63" spans="1:9" x14ac:dyDescent="0.2">
      <c r="A63" s="8"/>
      <c r="B63" s="8"/>
      <c r="C63" s="8"/>
      <c r="D63" s="8"/>
      <c r="E63" s="8"/>
      <c r="F63" s="8"/>
      <c r="G63" s="8"/>
      <c r="H63" s="8"/>
      <c r="I63" s="8"/>
    </row>
    <row r="64" spans="1:9" x14ac:dyDescent="0.2">
      <c r="A64" s="8"/>
      <c r="B64" s="8"/>
      <c r="C64" s="8"/>
      <c r="D64" s="8"/>
      <c r="E64" s="8"/>
      <c r="F64" s="8"/>
      <c r="G64" s="8"/>
      <c r="H64" s="8"/>
      <c r="I64" s="8"/>
    </row>
    <row r="65" spans="1:9" x14ac:dyDescent="0.2">
      <c r="A65" s="8"/>
      <c r="B65" s="8"/>
      <c r="C65" s="8"/>
      <c r="D65" s="8"/>
      <c r="E65" s="8"/>
      <c r="F65" s="8"/>
      <c r="G65" s="8"/>
      <c r="H65" s="8"/>
      <c r="I65" s="8"/>
    </row>
    <row r="66" spans="1:9" x14ac:dyDescent="0.2">
      <c r="A66" s="8"/>
      <c r="B66" s="8"/>
      <c r="C66" s="8"/>
      <c r="D66" s="8"/>
      <c r="E66" s="8"/>
      <c r="F66" s="8"/>
      <c r="G66" s="8"/>
      <c r="H66" s="8"/>
      <c r="I66" s="8"/>
    </row>
    <row r="67" spans="1:9" x14ac:dyDescent="0.2">
      <c r="A67" s="8"/>
      <c r="B67" s="8"/>
      <c r="C67" s="8"/>
      <c r="D67" s="8"/>
      <c r="E67" s="8"/>
      <c r="F67" s="8"/>
      <c r="G67" s="8"/>
      <c r="H67" s="8"/>
      <c r="I67" s="8"/>
    </row>
    <row r="68" spans="1:9" x14ac:dyDescent="0.2">
      <c r="A68" s="8"/>
      <c r="B68" s="8"/>
      <c r="C68" s="8"/>
      <c r="D68" s="8"/>
      <c r="E68" s="8"/>
      <c r="F68" s="8"/>
      <c r="G68" s="8"/>
      <c r="H68" s="8"/>
      <c r="I68" s="8"/>
    </row>
    <row r="69" spans="1:9" x14ac:dyDescent="0.2">
      <c r="A69" s="8"/>
      <c r="B69" s="8"/>
      <c r="C69" s="8"/>
      <c r="D69" s="8"/>
      <c r="E69" s="8"/>
      <c r="F69" s="8"/>
      <c r="G69" s="8"/>
      <c r="H69" s="8"/>
      <c r="I69" s="8"/>
    </row>
    <row r="70" spans="1:9" x14ac:dyDescent="0.2">
      <c r="A70" s="8"/>
      <c r="B70" s="8"/>
      <c r="C70" s="8"/>
      <c r="D70" s="8"/>
      <c r="E70" s="8"/>
      <c r="F70" s="8"/>
      <c r="G70" s="8"/>
      <c r="H70" s="8"/>
      <c r="I70" s="8"/>
    </row>
    <row r="71" spans="1:9" x14ac:dyDescent="0.2">
      <c r="A71" s="8"/>
      <c r="B71" s="8"/>
      <c r="C71" s="8"/>
      <c r="D71" s="8"/>
      <c r="E71" s="8"/>
      <c r="F71" s="8"/>
      <c r="G71" s="8"/>
      <c r="H71" s="8"/>
      <c r="I71" s="8"/>
    </row>
    <row r="72" spans="1:9" x14ac:dyDescent="0.2">
      <c r="A72" s="8"/>
      <c r="B72" s="8"/>
      <c r="C72" s="8"/>
      <c r="D72" s="8"/>
      <c r="E72" s="8"/>
      <c r="F72" s="8"/>
      <c r="G72" s="8"/>
      <c r="H72" s="8"/>
      <c r="I72" s="8"/>
    </row>
    <row r="73" spans="1:9" x14ac:dyDescent="0.2">
      <c r="A73" s="8"/>
      <c r="B73" s="8"/>
      <c r="C73" s="8"/>
      <c r="D73" s="8"/>
      <c r="E73" s="8"/>
      <c r="F73" s="8"/>
      <c r="G73" s="8"/>
      <c r="H73" s="8"/>
      <c r="I73" s="8"/>
    </row>
    <row r="74" spans="1:9" x14ac:dyDescent="0.2">
      <c r="A74" s="8"/>
      <c r="B74" s="8"/>
      <c r="C74" s="8"/>
      <c r="D74" s="8"/>
      <c r="E74" s="8"/>
      <c r="F74" s="8"/>
      <c r="G74" s="8"/>
      <c r="H74" s="8"/>
      <c r="I74" s="8"/>
    </row>
    <row r="75" spans="1:9" x14ac:dyDescent="0.2">
      <c r="A75" s="8"/>
      <c r="B75" s="8"/>
      <c r="C75" s="8"/>
      <c r="D75" s="8"/>
      <c r="E75" s="8"/>
      <c r="F75" s="8"/>
      <c r="G75" s="8"/>
      <c r="H75" s="8"/>
      <c r="I75" s="8"/>
    </row>
    <row r="76" spans="1:9" x14ac:dyDescent="0.2">
      <c r="A76" s="8"/>
      <c r="B76" s="8"/>
      <c r="C76" s="8"/>
      <c r="D76" s="8"/>
      <c r="E76" s="8"/>
      <c r="F76" s="8"/>
      <c r="G76" s="8"/>
      <c r="H76" s="8"/>
      <c r="I76" s="8"/>
    </row>
    <row r="77" spans="1:9" x14ac:dyDescent="0.2">
      <c r="A77" s="8"/>
      <c r="B77" s="8"/>
      <c r="C77" s="8"/>
      <c r="D77" s="8"/>
      <c r="E77" s="8"/>
      <c r="F77" s="8"/>
      <c r="G77" s="8"/>
      <c r="H77" s="8"/>
      <c r="I77" s="8"/>
    </row>
    <row r="78" spans="1:9" x14ac:dyDescent="0.2">
      <c r="A78" s="8"/>
      <c r="B78" s="8"/>
      <c r="C78" s="8"/>
      <c r="D78" s="8"/>
      <c r="E78" s="8"/>
      <c r="F78" s="8"/>
      <c r="G78" s="8"/>
      <c r="H78" s="8"/>
      <c r="I78" s="8"/>
    </row>
    <row r="79" spans="1:9" x14ac:dyDescent="0.2">
      <c r="A79" s="8"/>
      <c r="B79" s="8"/>
      <c r="C79" s="8"/>
      <c r="D79" s="8"/>
      <c r="E79" s="8"/>
      <c r="F79" s="8"/>
      <c r="G79" s="8"/>
      <c r="H79" s="8"/>
      <c r="I79" s="8"/>
    </row>
    <row r="80" spans="1:9" x14ac:dyDescent="0.2">
      <c r="A80" s="8"/>
      <c r="B80" s="8"/>
      <c r="C80" s="8"/>
      <c r="D80" s="8"/>
      <c r="E80" s="8"/>
      <c r="F80" s="8"/>
      <c r="G80" s="8"/>
      <c r="H80" s="8"/>
      <c r="I80" s="8"/>
    </row>
    <row r="81" spans="1:9" x14ac:dyDescent="0.2">
      <c r="A81" s="8"/>
      <c r="B81" s="8"/>
      <c r="C81" s="8"/>
      <c r="D81" s="8"/>
      <c r="E81" s="8"/>
      <c r="F81" s="8"/>
      <c r="G81" s="8"/>
      <c r="H81" s="8"/>
      <c r="I81" s="8"/>
    </row>
    <row r="82" spans="1:9" x14ac:dyDescent="0.2">
      <c r="A82" s="8"/>
      <c r="B82" s="8"/>
      <c r="C82" s="8"/>
      <c r="D82" s="8"/>
      <c r="E82" s="8"/>
      <c r="F82" s="8"/>
      <c r="G82" s="8"/>
      <c r="H82" s="8"/>
      <c r="I82" s="8"/>
    </row>
    <row r="83" spans="1:9" x14ac:dyDescent="0.2">
      <c r="A83" s="8"/>
      <c r="B83" s="8"/>
      <c r="C83" s="8"/>
      <c r="D83" s="8"/>
      <c r="E83" s="8"/>
      <c r="F83" s="8"/>
      <c r="G83" s="8"/>
      <c r="H83" s="8"/>
      <c r="I83" s="8"/>
    </row>
    <row r="84" spans="1:9" x14ac:dyDescent="0.2">
      <c r="A84" s="8"/>
      <c r="B84" s="8"/>
      <c r="C84" s="8"/>
      <c r="D84" s="8"/>
      <c r="E84" s="8"/>
      <c r="F84" s="8"/>
      <c r="G84" s="8"/>
      <c r="H84" s="8"/>
      <c r="I84" s="8"/>
    </row>
    <row r="85" spans="1:9" x14ac:dyDescent="0.2">
      <c r="A85" s="8"/>
      <c r="B85" s="8"/>
      <c r="C85" s="8"/>
      <c r="D85" s="8"/>
      <c r="E85" s="8"/>
      <c r="F85" s="8"/>
      <c r="G85" s="8"/>
      <c r="H85" s="8"/>
      <c r="I85" s="8"/>
    </row>
    <row r="86" spans="1:9" x14ac:dyDescent="0.2">
      <c r="A86" s="8"/>
      <c r="B86" s="8"/>
      <c r="C86" s="8"/>
      <c r="D86" s="8"/>
      <c r="E86" s="8"/>
      <c r="F86" s="8"/>
      <c r="G86" s="8"/>
      <c r="H86" s="8"/>
      <c r="I86" s="8"/>
    </row>
    <row r="87" spans="1:9" x14ac:dyDescent="0.2">
      <c r="A87" s="8"/>
      <c r="B87" s="8"/>
      <c r="C87" s="8"/>
      <c r="D87" s="8"/>
      <c r="E87" s="8"/>
      <c r="F87" s="8"/>
      <c r="G87" s="8"/>
      <c r="H87" s="8"/>
      <c r="I87" s="8"/>
    </row>
    <row r="88" spans="1:9" x14ac:dyDescent="0.2">
      <c r="A88" s="8"/>
      <c r="B88" s="8"/>
      <c r="C88" s="8"/>
      <c r="D88" s="8"/>
      <c r="E88" s="8"/>
      <c r="F88" s="8"/>
      <c r="G88" s="8"/>
      <c r="H88" s="8"/>
      <c r="I88" s="8"/>
    </row>
    <row r="89" spans="1:9" x14ac:dyDescent="0.2">
      <c r="A89" s="8"/>
      <c r="B89" s="8"/>
      <c r="C89" s="8"/>
      <c r="D89" s="8"/>
      <c r="E89" s="8"/>
      <c r="F89" s="8"/>
      <c r="G89" s="8"/>
      <c r="H89" s="8"/>
      <c r="I89" s="8"/>
    </row>
    <row r="90" spans="1:9" x14ac:dyDescent="0.2">
      <c r="A90" s="8"/>
      <c r="B90" s="8"/>
      <c r="D90" s="8"/>
      <c r="E90" s="8"/>
      <c r="F90" s="8"/>
      <c r="G90" s="8"/>
      <c r="H90" s="8"/>
      <c r="I90" s="8"/>
    </row>
    <row r="97" s="1" customFormat="1" x14ac:dyDescent="0.2"/>
    <row r="98" s="1" customFormat="1" x14ac:dyDescent="0.2"/>
    <row r="99" s="1" customFormat="1" x14ac:dyDescent="0.2"/>
    <row r="100" s="1" customFormat="1" x14ac:dyDescent="0.2"/>
    <row r="101" s="1" customFormat="1" x14ac:dyDescent="0.2"/>
    <row r="102" s="1" customFormat="1" x14ac:dyDescent="0.2"/>
    <row r="103" s="1" customFormat="1" x14ac:dyDescent="0.2"/>
    <row r="104" s="1" customFormat="1" x14ac:dyDescent="0.2"/>
    <row r="105" s="1" customFormat="1" x14ac:dyDescent="0.2"/>
    <row r="106" s="1" customFormat="1" x14ac:dyDescent="0.2"/>
    <row r="107" s="1" customFormat="1" x14ac:dyDescent="0.2"/>
    <row r="108" s="1" customFormat="1" x14ac:dyDescent="0.2"/>
    <row r="109" s="1" customFormat="1" x14ac:dyDescent="0.2"/>
    <row r="110" s="1" customFormat="1" x14ac:dyDescent="0.2"/>
    <row r="111" s="1" customFormat="1" x14ac:dyDescent="0.2"/>
    <row r="112" s="1" customFormat="1" x14ac:dyDescent="0.2"/>
    <row r="113" s="1" customFormat="1" x14ac:dyDescent="0.2"/>
    <row r="114" s="1" customFormat="1" x14ac:dyDescent="0.2"/>
    <row r="115" s="1" customFormat="1" x14ac:dyDescent="0.2"/>
    <row r="116" s="1" customFormat="1" x14ac:dyDescent="0.2"/>
    <row r="117" s="1" customFormat="1" x14ac:dyDescent="0.2"/>
    <row r="118" s="1" customFormat="1" x14ac:dyDescent="0.2"/>
    <row r="119" s="1" customFormat="1" x14ac:dyDescent="0.2"/>
    <row r="120" s="1" customFormat="1" x14ac:dyDescent="0.2"/>
    <row r="121" s="1" customFormat="1" x14ac:dyDescent="0.2"/>
    <row r="122" s="1" customFormat="1" x14ac:dyDescent="0.2"/>
    <row r="123" s="1" customFormat="1" x14ac:dyDescent="0.2"/>
    <row r="124" s="1" customFormat="1" x14ac:dyDescent="0.2"/>
    <row r="125" s="1" customFormat="1" x14ac:dyDescent="0.2"/>
    <row r="126" s="1" customFormat="1" x14ac:dyDescent="0.2"/>
    <row r="127" s="1" customFormat="1" x14ac:dyDescent="0.2"/>
    <row r="128" s="1" customFormat="1" x14ac:dyDescent="0.2"/>
    <row r="129" s="1" customFormat="1" x14ac:dyDescent="0.2"/>
    <row r="130" s="1" customFormat="1" x14ac:dyDescent="0.2"/>
    <row r="131" s="1" customFormat="1" x14ac:dyDescent="0.2"/>
    <row r="132" s="1" customFormat="1" x14ac:dyDescent="0.2"/>
    <row r="133" s="1" customFormat="1" x14ac:dyDescent="0.2"/>
    <row r="134" s="1" customFormat="1" x14ac:dyDescent="0.2"/>
    <row r="135" s="1" customFormat="1" x14ac:dyDescent="0.2"/>
    <row r="136" s="1" customFormat="1" x14ac:dyDescent="0.2"/>
    <row r="137" s="1" customFormat="1" x14ac:dyDescent="0.2"/>
    <row r="138" s="1" customFormat="1" x14ac:dyDescent="0.2"/>
    <row r="139" s="1" customFormat="1" x14ac:dyDescent="0.2"/>
    <row r="140" s="1" customFormat="1" x14ac:dyDescent="0.2"/>
    <row r="141" s="1" customFormat="1" x14ac:dyDescent="0.2"/>
    <row r="142" s="1" customFormat="1" x14ac:dyDescent="0.2"/>
    <row r="143" s="1" customFormat="1" x14ac:dyDescent="0.2"/>
    <row r="144" s="1" customFormat="1" x14ac:dyDescent="0.2"/>
    <row r="145" s="1" customFormat="1" x14ac:dyDescent="0.2"/>
    <row r="146" s="1" customFormat="1" x14ac:dyDescent="0.2"/>
    <row r="147" s="1" customFormat="1" x14ac:dyDescent="0.2"/>
    <row r="148" s="1" customFormat="1" x14ac:dyDescent="0.2"/>
    <row r="149" s="1" customFormat="1" x14ac:dyDescent="0.2"/>
    <row r="150" s="1" customFormat="1" x14ac:dyDescent="0.2"/>
    <row r="151" s="1" customFormat="1" x14ac:dyDescent="0.2"/>
    <row r="152" s="1" customFormat="1" x14ac:dyDescent="0.2"/>
    <row r="153" s="1" customFormat="1" x14ac:dyDescent="0.2"/>
    <row r="154" s="1" customFormat="1" x14ac:dyDescent="0.2"/>
    <row r="155" s="1" customFormat="1" x14ac:dyDescent="0.2"/>
    <row r="156" s="1" customFormat="1" x14ac:dyDescent="0.2"/>
    <row r="157" s="1" customFormat="1" x14ac:dyDescent="0.2"/>
    <row r="158" s="1" customFormat="1" x14ac:dyDescent="0.2"/>
    <row r="159" s="1" customFormat="1" x14ac:dyDescent="0.2"/>
    <row r="160" s="1" customFormat="1" x14ac:dyDescent="0.2"/>
    <row r="161" s="1" customFormat="1" x14ac:dyDescent="0.2"/>
    <row r="162" s="1" customFormat="1" x14ac:dyDescent="0.2"/>
    <row r="163" s="1" customFormat="1" x14ac:dyDescent="0.2"/>
    <row r="164" s="1" customFormat="1" x14ac:dyDescent="0.2"/>
    <row r="165" s="1" customFormat="1" x14ac:dyDescent="0.2"/>
    <row r="166" s="1" customFormat="1" x14ac:dyDescent="0.2"/>
    <row r="167" s="1" customFormat="1" x14ac:dyDescent="0.2"/>
    <row r="168" s="1" customFormat="1" x14ac:dyDescent="0.2"/>
    <row r="169" s="1" customFormat="1" x14ac:dyDescent="0.2"/>
    <row r="170" s="1" customFormat="1" x14ac:dyDescent="0.2"/>
    <row r="171" s="1" customFormat="1" x14ac:dyDescent="0.2"/>
    <row r="172" s="1" customFormat="1" x14ac:dyDescent="0.2"/>
    <row r="173" s="1" customFormat="1" x14ac:dyDescent="0.2"/>
    <row r="174" s="1" customFormat="1" x14ac:dyDescent="0.2"/>
    <row r="175" s="1" customFormat="1" x14ac:dyDescent="0.2"/>
    <row r="176" s="1" customFormat="1" x14ac:dyDescent="0.2"/>
    <row r="177" s="1" customFormat="1" x14ac:dyDescent="0.2"/>
    <row r="178" s="1" customFormat="1" x14ac:dyDescent="0.2"/>
    <row r="179" s="1" customFormat="1" x14ac:dyDescent="0.2"/>
    <row r="180" s="1" customFormat="1" x14ac:dyDescent="0.2"/>
    <row r="181" s="1" customFormat="1" x14ac:dyDescent="0.2"/>
    <row r="182" s="1" customFormat="1" x14ac:dyDescent="0.2"/>
    <row r="183" s="1" customFormat="1" x14ac:dyDescent="0.2"/>
    <row r="184" s="1" customFormat="1" x14ac:dyDescent="0.2"/>
    <row r="185" s="1" customFormat="1" x14ac:dyDescent="0.2"/>
    <row r="186" s="1" customFormat="1" x14ac:dyDescent="0.2"/>
    <row r="187" s="1" customFormat="1" x14ac:dyDescent="0.2"/>
    <row r="188" s="1" customFormat="1" x14ac:dyDescent="0.2"/>
    <row r="189" s="1" customFormat="1" x14ac:dyDescent="0.2"/>
    <row r="190" s="1" customFormat="1" x14ac:dyDescent="0.2"/>
    <row r="191" s="1" customFormat="1" x14ac:dyDescent="0.2"/>
    <row r="192" s="1" customFormat="1" x14ac:dyDescent="0.2"/>
    <row r="193" s="1" customFormat="1" x14ac:dyDescent="0.2"/>
    <row r="194" s="1" customFormat="1" x14ac:dyDescent="0.2"/>
    <row r="195" s="1" customFormat="1" x14ac:dyDescent="0.2"/>
    <row r="196" s="1" customFormat="1" x14ac:dyDescent="0.2"/>
    <row r="197" s="1" customFormat="1" x14ac:dyDescent="0.2"/>
    <row r="198" s="1" customFormat="1" x14ac:dyDescent="0.2"/>
    <row r="199" s="1" customFormat="1" x14ac:dyDescent="0.2"/>
    <row r="200" s="1" customFormat="1" x14ac:dyDescent="0.2"/>
    <row r="201" s="1" customFormat="1" x14ac:dyDescent="0.2"/>
    <row r="202" s="1" customFormat="1" x14ac:dyDescent="0.2"/>
    <row r="203" s="1" customFormat="1" x14ac:dyDescent="0.2"/>
    <row r="204" s="1" customFormat="1" x14ac:dyDescent="0.2"/>
    <row r="205" s="1" customFormat="1" x14ac:dyDescent="0.2"/>
    <row r="206" s="1" customFormat="1" x14ac:dyDescent="0.2"/>
    <row r="207" s="1" customFormat="1" x14ac:dyDescent="0.2"/>
    <row r="208" s="1" customFormat="1" x14ac:dyDescent="0.2"/>
    <row r="209" s="1" customFormat="1" x14ac:dyDescent="0.2"/>
    <row r="210" s="1" customFormat="1" x14ac:dyDescent="0.2"/>
    <row r="211" s="1" customFormat="1" x14ac:dyDescent="0.2"/>
    <row r="212" s="1" customFormat="1" x14ac:dyDescent="0.2"/>
    <row r="213" s="1" customFormat="1" x14ac:dyDescent="0.2"/>
    <row r="214" s="1" customFormat="1" x14ac:dyDescent="0.2"/>
    <row r="215" s="1" customFormat="1" x14ac:dyDescent="0.2"/>
    <row r="216" s="1" customFormat="1" x14ac:dyDescent="0.2"/>
    <row r="217" s="1" customFormat="1" x14ac:dyDescent="0.2"/>
    <row r="218" s="1" customFormat="1" x14ac:dyDescent="0.2"/>
    <row r="219" s="1" customFormat="1" x14ac:dyDescent="0.2"/>
    <row r="220" s="1" customFormat="1" x14ac:dyDescent="0.2"/>
    <row r="221" s="1" customFormat="1" x14ac:dyDescent="0.2"/>
    <row r="222" s="1" customFormat="1" x14ac:dyDescent="0.2"/>
    <row r="223" s="1" customFormat="1" x14ac:dyDescent="0.2"/>
    <row r="224" s="1" customFormat="1" x14ac:dyDescent="0.2"/>
    <row r="225" s="1" customFormat="1" x14ac:dyDescent="0.2"/>
    <row r="226" s="1" customFormat="1" x14ac:dyDescent="0.2"/>
    <row r="227" s="1" customFormat="1" x14ac:dyDescent="0.2"/>
    <row r="228" s="1" customFormat="1" x14ac:dyDescent="0.2"/>
    <row r="229" s="1" customFormat="1" x14ac:dyDescent="0.2"/>
    <row r="230" s="1" customFormat="1" x14ac:dyDescent="0.2"/>
    <row r="231" s="1" customFormat="1" x14ac:dyDescent="0.2"/>
    <row r="232" s="1" customFormat="1" x14ac:dyDescent="0.2"/>
    <row r="233" s="1" customFormat="1" x14ac:dyDescent="0.2"/>
    <row r="234" s="1" customFormat="1" x14ac:dyDescent="0.2"/>
    <row r="235" s="1" customFormat="1" x14ac:dyDescent="0.2"/>
    <row r="236" s="1" customFormat="1" x14ac:dyDescent="0.2"/>
    <row r="237" s="1" customFormat="1" x14ac:dyDescent="0.2"/>
    <row r="238" s="1" customFormat="1" x14ac:dyDescent="0.2"/>
    <row r="239" s="1" customFormat="1" x14ac:dyDescent="0.2"/>
    <row r="240" s="1" customFormat="1" x14ac:dyDescent="0.2"/>
    <row r="241" s="1" customFormat="1" x14ac:dyDescent="0.2"/>
    <row r="242" s="1" customFormat="1" x14ac:dyDescent="0.2"/>
    <row r="243" s="1" customFormat="1" x14ac:dyDescent="0.2"/>
    <row r="244" s="1" customFormat="1" x14ac:dyDescent="0.2"/>
    <row r="245" s="1" customFormat="1" x14ac:dyDescent="0.2"/>
    <row r="246" s="1" customFormat="1" x14ac:dyDescent="0.2"/>
    <row r="247" s="1" customFormat="1" x14ac:dyDescent="0.2"/>
    <row r="248" s="1" customFormat="1" x14ac:dyDescent="0.2"/>
    <row r="249" s="1" customFormat="1" x14ac:dyDescent="0.2"/>
    <row r="250" s="1" customFormat="1" x14ac:dyDescent="0.2"/>
    <row r="251" s="1" customFormat="1" x14ac:dyDescent="0.2"/>
    <row r="252" s="1" customFormat="1" x14ac:dyDescent="0.2"/>
    <row r="253" s="1" customFormat="1" x14ac:dyDescent="0.2"/>
    <row r="254" s="1" customFormat="1" x14ac:dyDescent="0.2"/>
    <row r="255" s="1" customFormat="1" x14ac:dyDescent="0.2"/>
    <row r="256" s="1" customFormat="1" x14ac:dyDescent="0.2"/>
    <row r="257" s="1" customFormat="1" x14ac:dyDescent="0.2"/>
    <row r="258" s="1" customFormat="1" x14ac:dyDescent="0.2"/>
    <row r="259" s="1" customFormat="1" x14ac:dyDescent="0.2"/>
    <row r="260" s="1" customFormat="1" x14ac:dyDescent="0.2"/>
    <row r="261" s="1" customFormat="1" x14ac:dyDescent="0.2"/>
    <row r="262" s="1" customFormat="1" x14ac:dyDescent="0.2"/>
    <row r="263" s="1" customFormat="1" x14ac:dyDescent="0.2"/>
    <row r="264" s="1" customFormat="1" x14ac:dyDescent="0.2"/>
    <row r="265" s="1" customFormat="1" x14ac:dyDescent="0.2"/>
    <row r="266" s="1" customFormat="1" x14ac:dyDescent="0.2"/>
    <row r="267" s="1" customFormat="1" x14ac:dyDescent="0.2"/>
    <row r="268" s="1" customFormat="1" x14ac:dyDescent="0.2"/>
    <row r="269" s="1" customFormat="1" x14ac:dyDescent="0.2"/>
    <row r="270" s="1" customFormat="1" x14ac:dyDescent="0.2"/>
    <row r="271" s="1" customFormat="1" x14ac:dyDescent="0.2"/>
    <row r="272" s="1" customFormat="1" x14ac:dyDescent="0.2"/>
    <row r="273" s="1" customFormat="1" x14ac:dyDescent="0.2"/>
    <row r="274" s="1" customFormat="1" x14ac:dyDescent="0.2"/>
    <row r="275" s="1" customFormat="1" x14ac:dyDescent="0.2"/>
    <row r="276" s="1" customFormat="1" x14ac:dyDescent="0.2"/>
    <row r="277" s="1" customFormat="1" x14ac:dyDescent="0.2"/>
    <row r="278" s="1" customFormat="1" x14ac:dyDescent="0.2"/>
    <row r="279" s="1" customFormat="1" x14ac:dyDescent="0.2"/>
    <row r="280" s="1" customFormat="1" x14ac:dyDescent="0.2"/>
    <row r="281" s="1" customFormat="1" x14ac:dyDescent="0.2"/>
    <row r="282" s="1" customFormat="1" x14ac:dyDescent="0.2"/>
    <row r="283" s="1" customFormat="1" x14ac:dyDescent="0.2"/>
    <row r="284" s="1" customFormat="1" x14ac:dyDescent="0.2"/>
    <row r="285" s="1" customFormat="1" x14ac:dyDescent="0.2"/>
    <row r="286" s="1" customFormat="1" x14ac:dyDescent="0.2"/>
    <row r="287" s="1" customFormat="1" x14ac:dyDescent="0.2"/>
    <row r="288" s="1" customFormat="1" x14ac:dyDescent="0.2"/>
  </sheetData>
  <mergeCells count="20">
    <mergeCell ref="A18:C18"/>
    <mergeCell ref="K19:L19"/>
    <mergeCell ref="A13:A14"/>
    <mergeCell ref="B13:B15"/>
    <mergeCell ref="J4:J5"/>
    <mergeCell ref="A6:J6"/>
    <mergeCell ref="A16:C16"/>
    <mergeCell ref="A12:C12"/>
    <mergeCell ref="B7:B11"/>
    <mergeCell ref="A7:A11"/>
    <mergeCell ref="F7:F11"/>
    <mergeCell ref="A1:I1"/>
    <mergeCell ref="D4:E4"/>
    <mergeCell ref="A4:A5"/>
    <mergeCell ref="C4:C5"/>
    <mergeCell ref="F4:F5"/>
    <mergeCell ref="A2:I2"/>
    <mergeCell ref="I4:I5"/>
    <mergeCell ref="G4:H4"/>
    <mergeCell ref="B4:B5"/>
  </mergeCells>
  <phoneticPr fontId="0" type="noConversion"/>
  <pageMargins left="0.39370078740157483" right="0.39370078740157483" top="0.62992125984251968" bottom="0.39370078740157483" header="0" footer="0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отчет об исполнении МЗ</vt:lpstr>
      <vt:lpstr>отчет по субсидии</vt:lpstr>
      <vt:lpstr>'отчет об исполнении МЗ'!Заголовки_для_печати</vt:lpstr>
      <vt:lpstr>'отчет по субсидии'!Заголовки_для_печати</vt:lpstr>
      <vt:lpstr>'отчет об исполнении МЗ'!Область_печати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Краева С.В.</cp:lastModifiedBy>
  <cp:lastPrinted>2022-10-20T04:46:15Z</cp:lastPrinted>
  <dcterms:created xsi:type="dcterms:W3CDTF">1996-10-08T23:32:33Z</dcterms:created>
  <dcterms:modified xsi:type="dcterms:W3CDTF">2022-10-20T04:46:19Z</dcterms:modified>
</cp:coreProperties>
</file>