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5"/>
  </bookViews>
  <sheets>
    <sheet name="01.07.16" sheetId="1" r:id="rId1"/>
  </sheets>
  <calcPr calcId="124519"/>
</workbook>
</file>

<file path=xl/calcChain.xml><?xml version="1.0" encoding="utf-8"?>
<calcChain xmlns="http://schemas.openxmlformats.org/spreadsheetml/2006/main">
  <c r="E11" i="1"/>
  <c r="D11"/>
  <c r="E50"/>
  <c r="D50"/>
  <c r="E5"/>
  <c r="D5"/>
  <c r="E8"/>
  <c r="D8"/>
  <c r="E46"/>
  <c r="D46"/>
  <c r="E41"/>
  <c r="D41"/>
  <c r="D68" l="1"/>
  <c r="E68"/>
</calcChain>
</file>

<file path=xl/sharedStrings.xml><?xml version="1.0" encoding="utf-8"?>
<sst xmlns="http://schemas.openxmlformats.org/spreadsheetml/2006/main" count="114" uniqueCount="84">
  <si>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</si>
  <si>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</si>
  <si>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</si>
  <si>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</si>
  <si>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</si>
  <si>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</si>
  <si>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</si>
  <si>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</si>
  <si>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</si>
  <si>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</si>
  <si>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</si>
  <si>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</si>
  <si>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</si>
  <si>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</si>
  <si>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</si>
  <si>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</si>
  <si>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</si>
  <si>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</si>
  <si>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</si>
  <si>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</si>
  <si>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</si>
  <si>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</si>
  <si>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</si>
  <si>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</si>
  <si>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</si>
  <si>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</si>
  <si>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</si>
  <si>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</si>
  <si>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</si>
  <si>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</si>
  <si>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</si>
  <si>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</si>
  <si>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0601</t>
  </si>
  <si>
    <t>Экологический контроль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</si>
  <si>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</si>
  <si>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</si>
  <si>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</si>
  <si>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</si>
  <si>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</si>
  <si>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</si>
  <si>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</si>
  <si>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</si>
  <si>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</si>
  <si>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</si>
  <si>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</si>
  <si>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</si>
  <si>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</si>
  <si>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</si>
  <si>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</si>
  <si>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</si>
  <si>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</si>
  <si>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</si>
  <si>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</si>
  <si>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</si>
  <si>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</si>
  <si>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Комитет по управлению муниципальным имуществом администрации городского округа Жигулевск Самарской области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</si>
  <si>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</si>
  <si>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</si>
  <si>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</si>
  <si>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</si>
  <si>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</si>
  <si>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</si>
  <si>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</si>
  <si>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</si>
  <si>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</si>
  <si>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</si>
  <si>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</si>
  <si>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</si>
  <si>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</si>
  <si>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</si>
  <si>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</si>
  <si>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0107</t>
  </si>
  <si>
    <t>Обеспечение проведения выборов и референдумов</t>
  </si>
  <si>
    <t>1002</t>
  </si>
  <si>
    <t>Социальное обслуживание населения</t>
  </si>
  <si>
    <t>0909</t>
  </si>
  <si>
    <t>Другие вопросы в области здравоохранения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</si>
  <si>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01.10.2016г.</t>
  </si>
  <si>
    <t>1204</t>
  </si>
  <si>
    <t>Другие вопросы в области средств массовой информации</t>
  </si>
  <si>
    <t>0105</t>
  </si>
  <si>
    <t>Судебная система</t>
  </si>
  <si>
    <t>0709</t>
  </si>
  <si>
    <t>Другие вопросы в области образования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</si>
</sst>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vertical="top"/>
    </xf>
    <xf numFmtId="41" fontId="1" fillId="0" borderId="4" xfId="0" applyNumberFormat="1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49" fontId="0" fillId="0" borderId="8" xfId="0" applyNumberFormat="1" applyFill="1" applyBorder="1" applyAlignment="1">
      <alignment horizontal="center" vertical="top" wrapText="1"/>
    </xf>
    <xf numFmtId="0" fontId="0" fillId="0" borderId="9" xfId="0" applyFill="1" applyBorder="1" applyAlignment="1">
      <alignment vertical="top" wrapText="1"/>
    </xf>
    <xf numFmtId="41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vertical="top" wrapText="1"/>
    </xf>
    <xf numFmtId="41" fontId="1" fillId="0" borderId="7" xfId="0" applyNumberFormat="1" applyFont="1" applyFill="1" applyBorder="1" applyAlignment="1">
      <alignment vertical="top"/>
    </xf>
    <xf numFmtId="49" fontId="0" fillId="0" borderId="10" xfId="0" applyNumberFormat="1" applyFill="1" applyBorder="1" applyAlignment="1">
      <alignment horizontal="center" vertical="top" wrapText="1"/>
    </xf>
    <xf numFmtId="41" fontId="0" fillId="0" borderId="7" xfId="0" applyNumberFormat="1" applyFill="1" applyBorder="1" applyAlignment="1">
      <alignment horizontal="right" vertical="top"/>
    </xf>
    <xf numFmtId="0" fontId="1" fillId="0" borderId="7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41" fontId="1" fillId="0" borderId="7" xfId="0" applyNumberFormat="1" applyFont="1" applyBorder="1" applyAlignment="1">
      <alignment vertical="top"/>
    </xf>
    <xf numFmtId="0" fontId="0" fillId="0" borderId="7" xfId="0" applyBorder="1" applyAlignment="1">
      <alignment vertical="top" wrapText="1"/>
    </xf>
    <xf numFmtId="49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vertical="top" wrapText="1"/>
    </xf>
    <xf numFmtId="41" fontId="0" fillId="0" borderId="7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41" fontId="0" fillId="0" borderId="0" xfId="0" applyNumberFormat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8"/>
  <sheetViews>
    <sheetView tabSelected="1" workbookViewId="0">
      <selection activeCell="D48" sqref="D48"/>
    </sheetView>
  </sheetViews>
  <sheetFormatPr defaultRowHeight="12.75"/>
  <cols>
    <col min="1" max="1" width="21.7109375" customWidth="1"/>
    <col min="2" max="2" width="6.42578125" style="1" customWidth="1"/>
    <col min="3" max="3" width="30.7109375" customWidth="1"/>
    <col min="4" max="4" width="12.85546875" customWidth="1"/>
    <col min="5" max="5" width="13" customWidth="1"/>
    <col min="6" max="7" width="8.85546875" style="34" customWidth="1"/>
  </cols>
  <sheetData>
    <row r="2" spans="1:5" ht="39" customHeight="1">
      <c r="A2" s="37" t="s">
        <v>77</v>
      </c>
      <c r="B2" s="37"/>
      <c r="C2" s="37"/>
      <c r="D2" s="37"/>
      <c r="E2" s="37"/>
    </row>
    <row r="3" spans="1:5" ht="13.5" thickBot="1"/>
    <row r="4" spans="1:5" ht="41.25" customHeight="1" thickBot="1">
      <c r="A4" s="2" t="s">
        <v>0</v>
      </c>
      <c r="B4" s="3" t="s">
        <v>1</v>
      </c>
      <c r="C4" s="4"/>
      <c r="D4" s="2" t="s">
        <v>2</v>
      </c>
      <c r="E4" s="5" t="s">
        <v>3</v>
      </c>
    </row>
    <row r="5" spans="1:5" ht="25.5">
      <c r="A5" s="6" t="s">
        <v>4</v>
      </c>
      <c r="B5" s="7"/>
      <c r="C5" s="8"/>
      <c r="D5" s="9">
        <f>D6</f>
        <v>1365</v>
      </c>
      <c r="E5" s="9">
        <f>E6</f>
        <v>1023</v>
      </c>
    </row>
    <row r="6" spans="1:5" ht="77.25" customHeight="1">
      <c r="A6" s="10"/>
      <c r="B6" s="11" t="s">
        <v>5</v>
      </c>
      <c r="C6" s="12" t="s">
        <v>6</v>
      </c>
      <c r="D6" s="13">
        <v>1365</v>
      </c>
      <c r="E6" s="13">
        <v>1023</v>
      </c>
    </row>
    <row r="7" spans="1:5">
      <c r="A7" s="10"/>
      <c r="B7" s="11"/>
      <c r="C7" s="12"/>
      <c r="D7" s="14"/>
      <c r="E7" s="14"/>
    </row>
    <row r="8" spans="1:5" ht="38.25">
      <c r="A8" s="15" t="s">
        <v>70</v>
      </c>
      <c r="B8" s="11"/>
      <c r="C8" s="12"/>
      <c r="D8" s="36">
        <f>D9</f>
        <v>3228</v>
      </c>
      <c r="E8" s="36">
        <f>E9</f>
        <v>2161</v>
      </c>
    </row>
    <row r="9" spans="1:5" ht="63.75">
      <c r="A9" s="10"/>
      <c r="B9" s="11" t="s">
        <v>7</v>
      </c>
      <c r="C9" s="12" t="s">
        <v>8</v>
      </c>
      <c r="D9" s="14">
        <v>3228</v>
      </c>
      <c r="E9" s="14">
        <v>2161</v>
      </c>
    </row>
    <row r="10" spans="1:5">
      <c r="A10" s="10"/>
      <c r="B10" s="11"/>
      <c r="C10" s="12"/>
      <c r="D10" s="14"/>
      <c r="E10" s="14"/>
    </row>
    <row r="11" spans="1:5" ht="38.25">
      <c r="A11" s="15" t="s">
        <v>9</v>
      </c>
      <c r="B11" s="16"/>
      <c r="C11" s="17"/>
      <c r="D11" s="18">
        <f>SUM(D12:D39)</f>
        <v>1175252</v>
      </c>
      <c r="E11" s="18">
        <f>SUM(E12:E39)</f>
        <v>525726</v>
      </c>
    </row>
    <row r="12" spans="1:5" ht="51">
      <c r="A12" s="15"/>
      <c r="B12" s="32" t="s">
        <v>68</v>
      </c>
      <c r="C12" s="31" t="s">
        <v>69</v>
      </c>
      <c r="D12" s="33">
        <v>1989</v>
      </c>
      <c r="E12" s="33">
        <v>1505</v>
      </c>
    </row>
    <row r="13" spans="1:5" ht="92.25" customHeight="1">
      <c r="A13" s="10"/>
      <c r="B13" s="11" t="s">
        <v>10</v>
      </c>
      <c r="C13" s="12" t="s">
        <v>11</v>
      </c>
      <c r="D13" s="13">
        <v>55773</v>
      </c>
      <c r="E13" s="13">
        <v>37784</v>
      </c>
    </row>
    <row r="14" spans="1:5" ht="20.25" customHeight="1">
      <c r="A14" s="10"/>
      <c r="B14" s="11" t="s">
        <v>80</v>
      </c>
      <c r="C14" s="12" t="s">
        <v>81</v>
      </c>
      <c r="D14" s="13">
        <v>37</v>
      </c>
      <c r="E14" s="13">
        <v>0</v>
      </c>
    </row>
    <row r="15" spans="1:5" ht="37.5" customHeight="1">
      <c r="A15" s="10"/>
      <c r="B15" s="11" t="s">
        <v>71</v>
      </c>
      <c r="C15" s="12" t="s">
        <v>72</v>
      </c>
      <c r="D15" s="13">
        <v>323</v>
      </c>
      <c r="E15" s="13">
        <v>323</v>
      </c>
    </row>
    <row r="16" spans="1:5" ht="25.5">
      <c r="A16" s="10"/>
      <c r="B16" s="11" t="s">
        <v>12</v>
      </c>
      <c r="C16" s="12" t="s">
        <v>13</v>
      </c>
      <c r="D16" s="13">
        <v>105632</v>
      </c>
      <c r="E16" s="13">
        <v>65698</v>
      </c>
    </row>
    <row r="17" spans="1:7" ht="63.75">
      <c r="A17" s="10"/>
      <c r="B17" s="11" t="s">
        <v>14</v>
      </c>
      <c r="C17" s="12" t="s">
        <v>15</v>
      </c>
      <c r="D17" s="13">
        <v>14148</v>
      </c>
      <c r="E17" s="13">
        <v>9346</v>
      </c>
    </row>
    <row r="18" spans="1:7" ht="25.5">
      <c r="A18" s="10"/>
      <c r="B18" s="11" t="s">
        <v>16</v>
      </c>
      <c r="C18" s="12" t="s">
        <v>17</v>
      </c>
      <c r="D18" s="13">
        <v>1628</v>
      </c>
      <c r="E18" s="13">
        <v>1242</v>
      </c>
    </row>
    <row r="19" spans="1:7" ht="41.25" customHeight="1">
      <c r="A19" s="10"/>
      <c r="B19" s="19" t="s">
        <v>18</v>
      </c>
      <c r="C19" s="12" t="s">
        <v>19</v>
      </c>
      <c r="D19" s="13">
        <v>2735</v>
      </c>
      <c r="E19" s="13">
        <v>2380</v>
      </c>
    </row>
    <row r="20" spans="1:7">
      <c r="A20" s="10"/>
      <c r="B20" s="19" t="s">
        <v>20</v>
      </c>
      <c r="C20" s="12" t="s">
        <v>21</v>
      </c>
      <c r="D20" s="13">
        <v>2500</v>
      </c>
      <c r="E20" s="13">
        <v>1889</v>
      </c>
    </row>
    <row r="21" spans="1:7" ht="25.5">
      <c r="A21" s="10"/>
      <c r="B21" s="19" t="s">
        <v>22</v>
      </c>
      <c r="C21" s="12" t="s">
        <v>23</v>
      </c>
      <c r="D21" s="13">
        <v>97267</v>
      </c>
      <c r="E21" s="13">
        <v>65156</v>
      </c>
      <c r="G21" s="35"/>
    </row>
    <row r="22" spans="1:7" ht="25.5">
      <c r="A22" s="10"/>
      <c r="B22" s="19" t="s">
        <v>24</v>
      </c>
      <c r="C22" s="12" t="s">
        <v>25</v>
      </c>
      <c r="D22" s="13">
        <v>9018</v>
      </c>
      <c r="E22" s="13">
        <v>1761</v>
      </c>
      <c r="G22" s="35"/>
    </row>
    <row r="23" spans="1:7">
      <c r="A23" s="10"/>
      <c r="B23" s="11" t="s">
        <v>26</v>
      </c>
      <c r="C23" s="12" t="s">
        <v>27</v>
      </c>
      <c r="D23" s="33">
        <v>657664</v>
      </c>
      <c r="E23" s="13">
        <v>192367</v>
      </c>
      <c r="G23" s="35"/>
    </row>
    <row r="24" spans="1:7">
      <c r="A24" s="10"/>
      <c r="B24" s="11" t="s">
        <v>28</v>
      </c>
      <c r="C24" s="12" t="s">
        <v>29</v>
      </c>
      <c r="D24" s="13">
        <v>22709</v>
      </c>
      <c r="E24" s="13">
        <v>18222</v>
      </c>
      <c r="G24" s="35"/>
    </row>
    <row r="25" spans="1:7">
      <c r="A25" s="10"/>
      <c r="B25" s="11" t="s">
        <v>30</v>
      </c>
      <c r="C25" s="12" t="s">
        <v>31</v>
      </c>
      <c r="D25" s="13">
        <v>53509</v>
      </c>
      <c r="E25" s="13">
        <v>31997</v>
      </c>
      <c r="G25" s="35"/>
    </row>
    <row r="26" spans="1:7">
      <c r="A26" s="10"/>
      <c r="B26" s="11" t="s">
        <v>32</v>
      </c>
      <c r="C26" s="12" t="s">
        <v>33</v>
      </c>
      <c r="D26" s="13">
        <v>677</v>
      </c>
      <c r="E26" s="13">
        <v>507</v>
      </c>
      <c r="G26" s="35"/>
    </row>
    <row r="27" spans="1:7" ht="25.5">
      <c r="A27" s="10"/>
      <c r="B27" s="11" t="s">
        <v>34</v>
      </c>
      <c r="C27" s="12" t="s">
        <v>35</v>
      </c>
      <c r="D27" s="13">
        <v>99</v>
      </c>
      <c r="E27" s="13">
        <v>0</v>
      </c>
      <c r="G27" s="35"/>
    </row>
    <row r="28" spans="1:7">
      <c r="A28" s="10"/>
      <c r="B28" s="11" t="s">
        <v>36</v>
      </c>
      <c r="C28" s="12" t="s">
        <v>37</v>
      </c>
      <c r="D28" s="13">
        <v>77312</v>
      </c>
      <c r="E28" s="20">
        <v>44478</v>
      </c>
      <c r="G28" s="35"/>
    </row>
    <row r="29" spans="1:7" ht="25.5">
      <c r="A29" s="10"/>
      <c r="B29" s="11" t="s">
        <v>82</v>
      </c>
      <c r="C29" s="12" t="s">
        <v>83</v>
      </c>
      <c r="D29" s="13">
        <v>43732</v>
      </c>
      <c r="E29" s="20">
        <v>27833</v>
      </c>
      <c r="G29" s="35"/>
    </row>
    <row r="30" spans="1:7">
      <c r="A30" s="10"/>
      <c r="B30" s="11" t="s">
        <v>38</v>
      </c>
      <c r="C30" s="12" t="s">
        <v>39</v>
      </c>
      <c r="D30" s="13">
        <v>86</v>
      </c>
      <c r="E30" s="20">
        <v>0</v>
      </c>
      <c r="G30" s="35"/>
    </row>
    <row r="31" spans="1:7" ht="25.5">
      <c r="A31" s="10"/>
      <c r="B31" s="11" t="s">
        <v>75</v>
      </c>
      <c r="C31" s="12" t="s">
        <v>76</v>
      </c>
      <c r="D31" s="13">
        <v>500</v>
      </c>
      <c r="E31" s="20">
        <v>0</v>
      </c>
      <c r="G31" s="35"/>
    </row>
    <row r="32" spans="1:7" ht="25.5">
      <c r="A32" s="10"/>
      <c r="B32" s="11" t="s">
        <v>40</v>
      </c>
      <c r="C32" s="12" t="s">
        <v>41</v>
      </c>
      <c r="D32" s="13">
        <v>12991</v>
      </c>
      <c r="E32" s="20">
        <v>9207</v>
      </c>
      <c r="G32" s="35"/>
    </row>
    <row r="33" spans="1:7" hidden="1">
      <c r="A33" s="10"/>
      <c r="B33" s="11" t="s">
        <v>42</v>
      </c>
      <c r="C33" s="12" t="s">
        <v>43</v>
      </c>
      <c r="D33" s="13"/>
      <c r="E33" s="20"/>
      <c r="G33" s="35"/>
    </row>
    <row r="34" spans="1:7">
      <c r="A34" s="10"/>
      <c r="B34" s="11" t="s">
        <v>42</v>
      </c>
      <c r="C34" s="12" t="s">
        <v>43</v>
      </c>
      <c r="D34" s="13">
        <v>9015</v>
      </c>
      <c r="E34" s="20">
        <v>9015</v>
      </c>
      <c r="G34" s="35"/>
    </row>
    <row r="35" spans="1:7" ht="25.5">
      <c r="A35" s="10"/>
      <c r="B35" s="11" t="s">
        <v>44</v>
      </c>
      <c r="C35" s="12" t="s">
        <v>45</v>
      </c>
      <c r="D35" s="13">
        <v>820</v>
      </c>
      <c r="E35" s="20">
        <v>622</v>
      </c>
      <c r="G35" s="35"/>
    </row>
    <row r="36" spans="1:7">
      <c r="A36" s="10"/>
      <c r="B36" s="11" t="s">
        <v>46</v>
      </c>
      <c r="C36" s="12" t="s">
        <v>47</v>
      </c>
      <c r="D36" s="13">
        <v>759</v>
      </c>
      <c r="E36" s="20">
        <v>500</v>
      </c>
      <c r="G36" s="35"/>
    </row>
    <row r="37" spans="1:7" ht="25.5">
      <c r="A37" s="10"/>
      <c r="B37" s="11" t="s">
        <v>48</v>
      </c>
      <c r="C37" s="12" t="s">
        <v>49</v>
      </c>
      <c r="D37" s="13">
        <v>3550</v>
      </c>
      <c r="E37" s="20">
        <v>3466</v>
      </c>
    </row>
    <row r="38" spans="1:7" ht="25.5">
      <c r="A38" s="10"/>
      <c r="B38" s="11" t="s">
        <v>78</v>
      </c>
      <c r="C38" s="12" t="s">
        <v>79</v>
      </c>
      <c r="D38" s="13">
        <v>250</v>
      </c>
      <c r="E38" s="20">
        <v>0</v>
      </c>
    </row>
    <row r="39" spans="1:7" ht="38.25">
      <c r="A39" s="10"/>
      <c r="B39" s="11" t="s">
        <v>50</v>
      </c>
      <c r="C39" s="12" t="s">
        <v>51</v>
      </c>
      <c r="D39" s="13">
        <v>529</v>
      </c>
      <c r="E39" s="20">
        <v>428</v>
      </c>
    </row>
    <row r="40" spans="1:7">
      <c r="A40" s="10"/>
      <c r="B40" s="11"/>
      <c r="C40" s="12"/>
      <c r="D40" s="13"/>
      <c r="E40" s="13"/>
    </row>
    <row r="41" spans="1:7" ht="63.75">
      <c r="A41" s="15" t="s">
        <v>52</v>
      </c>
      <c r="B41" s="16"/>
      <c r="C41" s="17"/>
      <c r="D41" s="18">
        <f>SUM(D42:D44)</f>
        <v>12139</v>
      </c>
      <c r="E41" s="18">
        <f>SUM(E42:E44)</f>
        <v>7379</v>
      </c>
    </row>
    <row r="42" spans="1:7" ht="63.75">
      <c r="A42" s="10"/>
      <c r="B42" s="11" t="s">
        <v>7</v>
      </c>
      <c r="C42" s="12" t="s">
        <v>8</v>
      </c>
      <c r="D42" s="13">
        <v>11253</v>
      </c>
      <c r="E42" s="13">
        <v>7200</v>
      </c>
    </row>
    <row r="43" spans="1:7">
      <c r="A43" s="10"/>
      <c r="B43" s="11" t="s">
        <v>53</v>
      </c>
      <c r="C43" s="12" t="s">
        <v>54</v>
      </c>
      <c r="D43" s="13">
        <v>600</v>
      </c>
      <c r="E43" s="20">
        <v>0</v>
      </c>
    </row>
    <row r="44" spans="1:7" ht="25.5">
      <c r="A44" s="10"/>
      <c r="B44" s="11" t="s">
        <v>40</v>
      </c>
      <c r="C44" s="12" t="s">
        <v>41</v>
      </c>
      <c r="D44" s="13">
        <v>286</v>
      </c>
      <c r="E44" s="13">
        <v>179</v>
      </c>
    </row>
    <row r="45" spans="1:7">
      <c r="A45" s="10"/>
      <c r="B45" s="11"/>
      <c r="C45" s="12"/>
      <c r="D45" s="13"/>
      <c r="E45" s="13"/>
    </row>
    <row r="46" spans="1:7" ht="102">
      <c r="A46" s="15" t="s">
        <v>55</v>
      </c>
      <c r="B46" s="16"/>
      <c r="C46" s="17"/>
      <c r="D46" s="18">
        <f>SUM(D47:D48)</f>
        <v>15529</v>
      </c>
      <c r="E46" s="18">
        <f>SUM(E47:E48)</f>
        <v>7333</v>
      </c>
    </row>
    <row r="47" spans="1:7" ht="25.5">
      <c r="A47" s="10"/>
      <c r="B47" s="11" t="s">
        <v>12</v>
      </c>
      <c r="C47" s="12" t="s">
        <v>13</v>
      </c>
      <c r="D47" s="13">
        <v>11116</v>
      </c>
      <c r="E47" s="13">
        <v>4946</v>
      </c>
    </row>
    <row r="48" spans="1:7">
      <c r="A48" s="10"/>
      <c r="B48" s="11" t="s">
        <v>26</v>
      </c>
      <c r="C48" s="12" t="s">
        <v>27</v>
      </c>
      <c r="D48" s="13">
        <v>4413</v>
      </c>
      <c r="E48" s="13">
        <v>2387</v>
      </c>
    </row>
    <row r="49" spans="1:5">
      <c r="A49" s="10"/>
      <c r="B49" s="11"/>
      <c r="C49" s="12"/>
      <c r="D49" s="13"/>
      <c r="E49" s="13"/>
    </row>
    <row r="50" spans="1:5" ht="76.5">
      <c r="A50" s="15" t="s">
        <v>56</v>
      </c>
      <c r="B50" s="16"/>
      <c r="C50" s="17"/>
      <c r="D50" s="18">
        <f>D51+D52+D53+D54+D55+D56+D57+D58+D60+D61+D62+D63+D64+D65+D66+D59</f>
        <v>154524</v>
      </c>
      <c r="E50" s="18">
        <f>E51+E52+E53+E54+E55+E56+E57+E58+E60+E61+E62+E63+E64+E65+E66+E59</f>
        <v>109639</v>
      </c>
    </row>
    <row r="51" spans="1:5" ht="25.5">
      <c r="A51" s="10"/>
      <c r="B51" s="11" t="s">
        <v>12</v>
      </c>
      <c r="C51" s="12" t="s">
        <v>13</v>
      </c>
      <c r="D51" s="13">
        <v>8396</v>
      </c>
      <c r="E51" s="13">
        <v>5954</v>
      </c>
    </row>
    <row r="52" spans="1:5" ht="41.25" customHeight="1">
      <c r="A52" s="10"/>
      <c r="B52" s="11" t="s">
        <v>18</v>
      </c>
      <c r="C52" s="12" t="s">
        <v>19</v>
      </c>
      <c r="D52" s="13">
        <v>200</v>
      </c>
      <c r="E52" s="13">
        <v>22</v>
      </c>
    </row>
    <row r="53" spans="1:5" ht="17.25" customHeight="1">
      <c r="A53" s="10"/>
      <c r="B53" s="11" t="s">
        <v>30</v>
      </c>
      <c r="C53" s="12" t="s">
        <v>31</v>
      </c>
      <c r="D53" s="13">
        <v>510</v>
      </c>
      <c r="E53" s="13">
        <v>410</v>
      </c>
    </row>
    <row r="54" spans="1:5">
      <c r="A54" s="10"/>
      <c r="B54" s="11" t="s">
        <v>36</v>
      </c>
      <c r="C54" s="12" t="s">
        <v>37</v>
      </c>
      <c r="D54" s="13">
        <v>29854</v>
      </c>
      <c r="E54" s="13">
        <v>21543</v>
      </c>
    </row>
    <row r="55" spans="1:5" ht="25.5">
      <c r="A55" s="10"/>
      <c r="B55" s="11" t="s">
        <v>57</v>
      </c>
      <c r="C55" s="12" t="s">
        <v>58</v>
      </c>
      <c r="D55" s="13">
        <v>9766</v>
      </c>
      <c r="E55" s="13">
        <v>7502</v>
      </c>
    </row>
    <row r="56" spans="1:5">
      <c r="A56" s="10"/>
      <c r="B56" s="11" t="s">
        <v>38</v>
      </c>
      <c r="C56" s="12" t="s">
        <v>39</v>
      </c>
      <c r="D56" s="13">
        <v>57122</v>
      </c>
      <c r="E56" s="13">
        <v>39426</v>
      </c>
    </row>
    <row r="57" spans="1:5" ht="25.5">
      <c r="A57" s="10"/>
      <c r="B57" s="11" t="s">
        <v>59</v>
      </c>
      <c r="C57" s="12" t="s">
        <v>60</v>
      </c>
      <c r="D57" s="13">
        <v>2163</v>
      </c>
      <c r="E57" s="13">
        <v>1442</v>
      </c>
    </row>
    <row r="58" spans="1:5" ht="25.5">
      <c r="A58" s="10"/>
      <c r="B58" s="11" t="s">
        <v>61</v>
      </c>
      <c r="C58" s="12" t="s">
        <v>62</v>
      </c>
      <c r="D58" s="13">
        <v>1082</v>
      </c>
      <c r="E58" s="13">
        <v>580</v>
      </c>
    </row>
    <row r="59" spans="1:5" ht="25.5">
      <c r="A59" s="10"/>
      <c r="B59" s="11" t="s">
        <v>75</v>
      </c>
      <c r="C59" s="12" t="s">
        <v>76</v>
      </c>
      <c r="D59" s="13">
        <v>384</v>
      </c>
      <c r="E59" s="13">
        <v>6</v>
      </c>
    </row>
    <row r="60" spans="1:5">
      <c r="A60" s="10"/>
      <c r="B60" s="11" t="s">
        <v>63</v>
      </c>
      <c r="C60" s="12" t="s">
        <v>64</v>
      </c>
      <c r="D60" s="13">
        <v>5766</v>
      </c>
      <c r="E60" s="13">
        <v>5188</v>
      </c>
    </row>
    <row r="61" spans="1:5" ht="25.5">
      <c r="A61" s="10"/>
      <c r="B61" s="11" t="s">
        <v>73</v>
      </c>
      <c r="C61" s="12" t="s">
        <v>74</v>
      </c>
      <c r="D61" s="13">
        <v>3</v>
      </c>
      <c r="E61" s="13">
        <v>3</v>
      </c>
    </row>
    <row r="62" spans="1:5" ht="25.5">
      <c r="A62" s="10"/>
      <c r="B62" s="11" t="s">
        <v>40</v>
      </c>
      <c r="C62" s="12" t="s">
        <v>41</v>
      </c>
      <c r="D62" s="13">
        <v>669</v>
      </c>
      <c r="E62" s="13">
        <v>387</v>
      </c>
    </row>
    <row r="63" spans="1:5">
      <c r="A63" s="10"/>
      <c r="B63" s="11" t="s">
        <v>42</v>
      </c>
      <c r="C63" s="12" t="s">
        <v>43</v>
      </c>
      <c r="D63" s="13">
        <v>5343</v>
      </c>
      <c r="E63" s="13">
        <v>3169</v>
      </c>
    </row>
    <row r="64" spans="1:5" ht="25.5">
      <c r="A64" s="10"/>
      <c r="B64" s="11" t="s">
        <v>44</v>
      </c>
      <c r="C64" s="12" t="s">
        <v>45</v>
      </c>
      <c r="D64" s="13">
        <v>6630</v>
      </c>
      <c r="E64" s="13">
        <v>4655</v>
      </c>
    </row>
    <row r="65" spans="1:5">
      <c r="A65" s="10"/>
      <c r="B65" s="11" t="s">
        <v>46</v>
      </c>
      <c r="C65" s="12" t="s">
        <v>47</v>
      </c>
      <c r="D65" s="13">
        <v>25046</v>
      </c>
      <c r="E65" s="13">
        <v>18235</v>
      </c>
    </row>
    <row r="66" spans="1:5" ht="25.5">
      <c r="A66" s="10"/>
      <c r="B66" s="11" t="s">
        <v>65</v>
      </c>
      <c r="C66" s="12" t="s">
        <v>66</v>
      </c>
      <c r="D66" s="13">
        <v>1590</v>
      </c>
      <c r="E66" s="13">
        <v>1117</v>
      </c>
    </row>
    <row r="67" spans="1:5">
      <c r="A67" s="10"/>
      <c r="B67" s="11"/>
      <c r="C67" s="12"/>
      <c r="D67" s="13"/>
      <c r="E67" s="13"/>
    </row>
    <row r="68" spans="1:5" ht="15" customHeight="1">
      <c r="A68" s="21"/>
      <c r="B68" s="22"/>
      <c r="C68" s="23" t="s">
        <v>67</v>
      </c>
      <c r="D68" s="24">
        <f>D5+D11+D41+D46+D50+D8</f>
        <v>1362037</v>
      </c>
      <c r="E68" s="24">
        <f>E5+E11+E41+E46+E50+E8</f>
        <v>653261</v>
      </c>
    </row>
    <row r="69" spans="1:5" ht="13.5" hidden="1" customHeight="1">
      <c r="A69" s="25"/>
      <c r="B69" s="26"/>
      <c r="C69" s="27"/>
      <c r="D69" s="28"/>
      <c r="E69" s="28"/>
    </row>
    <row r="70" spans="1:5">
      <c r="A70" s="29"/>
      <c r="B70" s="30"/>
      <c r="C70" s="29"/>
    </row>
    <row r="71" spans="1:5">
      <c r="A71" s="29"/>
      <c r="B71" s="30"/>
      <c r="C71" s="29"/>
    </row>
    <row r="72" spans="1:5">
      <c r="A72" s="29"/>
      <c r="B72" s="30"/>
      <c r="C72" s="29"/>
    </row>
    <row r="73" spans="1:5">
      <c r="A73" s="29"/>
      <c r="B73" s="30"/>
      <c r="C73" s="29"/>
    </row>
    <row r="74" spans="1:5">
      <c r="A74" s="29"/>
      <c r="B74" s="30"/>
      <c r="C74" s="29"/>
    </row>
    <row r="75" spans="1:5">
      <c r="A75" s="29"/>
      <c r="B75" s="30"/>
      <c r="C75" s="29"/>
    </row>
    <row r="76" spans="1:5">
      <c r="A76" s="29"/>
      <c r="B76" s="30"/>
      <c r="C76" s="29"/>
    </row>
    <row r="77" spans="1:5">
      <c r="A77" s="29"/>
      <c r="B77" s="30"/>
      <c r="C77" s="29"/>
    </row>
    <row r="78" spans="1:5">
      <c r="B78" s="30"/>
    </row>
    <row r="79" spans="1:5">
      <c r="B79" s="30"/>
    </row>
    <row r="80" spans="1:5">
      <c r="B80" s="30"/>
    </row>
    <row r="81" spans="2:2">
      <c r="B81" s="30"/>
    </row>
    <row r="82" spans="2:2">
      <c r="B82" s="30"/>
    </row>
    <row r="83" spans="2:2">
      <c r="B83" s="30"/>
    </row>
    <row r="84" spans="2:2">
      <c r="B84" s="30"/>
    </row>
    <row r="85" spans="2:2">
      <c r="B85" s="30"/>
    </row>
    <row r="86" spans="2:2">
      <c r="B86" s="30"/>
    </row>
    <row r="87" spans="2:2">
      <c r="B87" s="30"/>
    </row>
    <row r="88" spans="2:2">
      <c r="B88" s="30"/>
    </row>
  </sheetData>
  <mergeCells count="1">
    <mergeCell ref="A2:E2"/>
  </mergeCells>
  <phoneticPr fontId="2" type="noConversion"/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 Елена Веналиевна</cp:lastModifiedBy>
  <cp:lastPrinted>2016-10-04T06:16:02Z</cp:lastPrinted>
  <dcterms:created xsi:type="dcterms:W3CDTF">2015-06-30T06:55:08Z</dcterms:created>
  <dcterms:modified xsi:type="dcterms:W3CDTF">2016-10-04T06:16:05Z</dcterms:modified>
</cp:coreProperties>
</file>