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Бюджетный отдел\Бюджет 2015\Исполнение 2015\"/>
    </mc:Choice>
  </mc:AlternateContent>
  <bookViews>
    <workbookView xWindow="0" yWindow="0" windowWidth="19320" windowHeight="10920"/>
  </bookViews>
  <sheets>
    <sheet name="01.04.15" sheetId="5" r:id="rId1"/>
    <sheet name="01.01.15" sheetId="4" r:id="rId2"/>
    <sheet name="01.10.14 " sheetId="3" r:id="rId3"/>
    <sheet name="01.07.14" sheetId="2" r:id="rId4"/>
    <sheet name="01.04.14" sheetId="1" r:id="rId5"/>
  </sheets>
  <calcPr calcId="152511"/>
</workbook>
</file>

<file path=xl/calcChain.xml><?xml version="1.0" encoding="utf-8"?>
<calcChain xmlns="http://schemas.openxmlformats.org/spreadsheetml/2006/main">
  <c r="E43" i="5" l="1"/>
  <c r="D43" i="5"/>
  <c r="E38" i="5"/>
  <c r="D38" i="5"/>
  <c r="D60" i="5" s="1"/>
  <c r="E33" i="5"/>
  <c r="D33" i="5"/>
  <c r="E9" i="5"/>
  <c r="E60" i="5" s="1"/>
  <c r="D9" i="5"/>
  <c r="E5" i="5"/>
  <c r="D5" i="5"/>
  <c r="E40" i="4"/>
  <c r="D40" i="4"/>
  <c r="D5" i="4"/>
  <c r="E5" i="4"/>
  <c r="E63" i="4" s="1"/>
  <c r="D9" i="4"/>
  <c r="E9" i="4"/>
  <c r="D35" i="4"/>
  <c r="E35" i="4"/>
  <c r="D44" i="4"/>
  <c r="E44" i="4"/>
  <c r="D60" i="4"/>
  <c r="E60" i="4"/>
  <c r="D5" i="3"/>
  <c r="E5" i="3"/>
  <c r="D9" i="3"/>
  <c r="E9" i="3"/>
  <c r="E62" i="3" s="1"/>
  <c r="D35" i="3"/>
  <c r="E35" i="3"/>
  <c r="D40" i="3"/>
  <c r="E40" i="3"/>
  <c r="D43" i="3"/>
  <c r="E43" i="3"/>
  <c r="D59" i="3"/>
  <c r="E59" i="3"/>
  <c r="E5" i="2"/>
  <c r="E59" i="2"/>
  <c r="D59" i="2"/>
  <c r="E43" i="2"/>
  <c r="D43" i="2"/>
  <c r="E40" i="2"/>
  <c r="D40" i="2"/>
  <c r="E35" i="2"/>
  <c r="E62" i="2" s="1"/>
  <c r="D35" i="2"/>
  <c r="E9" i="2"/>
  <c r="D9" i="2"/>
  <c r="D5" i="2"/>
  <c r="E42" i="1"/>
  <c r="D42" i="1"/>
  <c r="E58" i="1"/>
  <c r="D58" i="1"/>
  <c r="E39" i="1"/>
  <c r="D39" i="1"/>
  <c r="E34" i="1"/>
  <c r="D34" i="1"/>
  <c r="E9" i="1"/>
  <c r="D9" i="1"/>
  <c r="E5" i="1"/>
  <c r="E61" i="1" s="1"/>
  <c r="D5" i="1"/>
  <c r="D62" i="3" l="1"/>
  <c r="D63" i="4"/>
  <c r="D61" i="1"/>
  <c r="D62" i="2"/>
</calcChain>
</file>

<file path=xl/sharedStrings.xml><?xml version="1.0" encoding="utf-8"?>
<sst xmlns="http://schemas.openxmlformats.org/spreadsheetml/2006/main" count="517" uniqueCount="87">
  <si>
    <t>Главный распорядитель бюджетных средств</t>
  </si>
  <si>
    <t>Раздел, подраздел</t>
  </si>
  <si>
    <t>Утверждено, тыс. руб.</t>
  </si>
  <si>
    <t>Исполнено, тыс. руб.</t>
  </si>
  <si>
    <t>Дума городского округа Жигулевск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</si>
  <si>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</si>
  <si>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</si>
  <si>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</si>
  <si>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</si>
  <si>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городского округа Жигулевск</t>
  </si>
  <si>
    <t>0104</t>
  </si>
  <si>
    <t>0113</t>
  </si>
  <si>
    <t>Другие общегосударственные вопросы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</si>
  <si>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</si>
  <si>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</si>
  <si>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</si>
  <si>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</si>
  <si>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</si>
  <si>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</si>
  <si>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</si>
  <si>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</si>
  <si>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</si>
  <si>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</si>
  <si>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</si>
  <si>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</si>
  <si>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</si>
  <si>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</si>
  <si>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</si>
  <si>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</si>
  <si>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</si>
  <si>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</si>
  <si>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</si>
  <si>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</si>
  <si>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0601</t>
  </si>
  <si>
    <t>Экологический контроль</t>
  </si>
  <si>
    <t>0605</t>
  </si>
  <si>
    <t>Другие вопросы в области охраны окружающей среды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</si>
  <si>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</si>
  <si>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</si>
  <si>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</si>
  <si>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</si>
  <si>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</si>
  <si>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облатси образования</t>
  </si>
  <si>
    <t>0801</t>
  </si>
  <si>
    <t>Культура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</si>
  <si>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</si>
  <si>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</si>
  <si>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</si>
  <si>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</si>
  <si>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1102</t>
  </si>
  <si>
    <t>Массовый спорт</t>
  </si>
  <si>
    <t>1301</t>
  </si>
  <si>
    <t>Обслуживание внутреннего государственного и муниципального долга</t>
  </si>
  <si>
    <t>Финансовое управление администрации городского округа Жигулевск</t>
  </si>
  <si>
    <t>0111</t>
  </si>
  <si>
    <t>Резервные фонды</t>
  </si>
  <si>
    <t>Комитет по управлению муниципальным имуществом администрации городского округа Жигулевск Самарской области</t>
  </si>
  <si>
    <t>1004</t>
  </si>
  <si>
    <t>Охрана семьи и детства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</si>
  <si>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</si>
  <si>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</si>
  <si>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</si>
  <si>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</si>
  <si>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</si>
  <si>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</si>
  <si>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1002</t>
  </si>
  <si>
    <t>Социальное обслуживание населения</t>
  </si>
  <si>
    <t>Комитет по физической культуре и спорту</t>
  </si>
  <si>
    <t>1105</t>
  </si>
  <si>
    <t>Другие вопросы в области физической культуры и спорта</t>
  </si>
  <si>
    <t>ВСЕГО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</si>
  <si>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01.04.2014г.</t>
  </si>
  <si>
    <t>1202</t>
  </si>
  <si>
    <t>Периодическая печать и издательства</t>
  </si>
  <si>
    <t>Управление социального развития администрации городского округа Жигулевск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</si>
  <si>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01.07.2014г.</t>
  </si>
  <si>
    <t>1101</t>
  </si>
  <si>
    <t>Физическая культура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</si>
  <si>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01.10.2014г.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</si>
  <si>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01.01.2015г.</t>
  </si>
  <si>
    <t>Жилищно-коммунальное хозяйство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</si>
  <si>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01.04.2015г.</t>
  </si>
  <si>
    <t>0107</t>
  </si>
  <si>
    <t>Обеспечение проведения выборов и референдумов</t>
  </si>
  <si>
    <t>Жилищно хозяйство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</si>
  <si>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</si>
  <si>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Дорожное хозяйство (дорожные фонды)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</si>
</sst>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/>
    </xf>
    <xf numFmtId="41" fontId="1" fillId="0" borderId="4" xfId="0" applyNumberFormat="1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49" fontId="0" fillId="0" borderId="8" xfId="0" applyNumberFormat="1" applyFill="1" applyBorder="1" applyAlignment="1">
      <alignment horizontal="center" vertical="top" wrapText="1"/>
    </xf>
    <xf numFmtId="0" fontId="0" fillId="0" borderId="9" xfId="0" applyFill="1" applyBorder="1" applyAlignment="1">
      <alignment vertical="top" wrapText="1"/>
    </xf>
    <xf numFmtId="41" fontId="0" fillId="0" borderId="7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41" fontId="1" fillId="0" borderId="7" xfId="0" applyNumberFormat="1" applyFont="1" applyFill="1" applyBorder="1" applyAlignment="1">
      <alignment vertical="top"/>
    </xf>
    <xf numFmtId="49" fontId="0" fillId="0" borderId="10" xfId="0" applyNumberFormat="1" applyFill="1" applyBorder="1" applyAlignment="1">
      <alignment horizontal="center" vertical="top" wrapText="1"/>
    </xf>
    <xf numFmtId="41" fontId="0" fillId="0" borderId="7" xfId="0" applyNumberFormat="1" applyFill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41" fontId="1" fillId="0" borderId="7" xfId="0" applyNumberFormat="1" applyFont="1" applyBorder="1" applyAlignment="1">
      <alignment vertical="top"/>
    </xf>
    <xf numFmtId="0" fontId="0" fillId="0" borderId="7" xfId="0" applyBorder="1" applyAlignment="1">
      <alignment vertical="top" wrapText="1"/>
    </xf>
    <xf numFmtId="49" fontId="0" fillId="0" borderId="8" xfId="0" applyNumberForma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0"/>
  <sheetViews>
    <sheetView tabSelected="1" workbookViewId="0">
      <selection activeCell="G31" sqref="G31"/>
    </sheetView>
  </sheetViews>
  <sheetFormatPr defaultRowHeight="12.75" x14ac:dyDescent="0.2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</cols>
  <sheetData>
    <row r="2" spans="1:5" ht="39" customHeight="1" x14ac:dyDescent="0.2">
      <c r="A2" s="31" t="s">
        <v>81</v>
      </c>
      <c r="B2" s="31"/>
      <c r="C2" s="31"/>
      <c r="D2" s="31"/>
      <c r="E2" s="31"/>
    </row>
    <row r="3" spans="1:5" ht="13.5" thickBot="1" x14ac:dyDescent="0.25"/>
    <row r="4" spans="1:5" ht="41.25" customHeight="1" thickBot="1" x14ac:dyDescent="0.25">
      <c r="A4" s="2" t="s">
        <v>0</v>
      </c>
      <c r="B4" s="3" t="s">
        <v>1</v>
      </c>
      <c r="C4" s="4"/>
      <c r="D4" s="2" t="s">
        <v>2</v>
      </c>
      <c r="E4" s="5" t="s">
        <v>3</v>
      </c>
    </row>
    <row r="5" spans="1:5" ht="25.5" x14ac:dyDescent="0.2">
      <c r="A5" s="6" t="s">
        <v>4</v>
      </c>
      <c r="B5" s="7"/>
      <c r="C5" s="8"/>
      <c r="D5" s="9">
        <f>D6+D7</f>
        <v>14828</v>
      </c>
      <c r="E5" s="9">
        <f>E6+E7</f>
        <v>3138</v>
      </c>
    </row>
    <row r="6" spans="1:5" ht="77.25" customHeight="1" x14ac:dyDescent="0.2">
      <c r="A6" s="10"/>
      <c r="B6" s="11" t="s">
        <v>5</v>
      </c>
      <c r="C6" s="12" t="s">
        <v>85</v>
      </c>
      <c r="D6" s="13">
        <v>11977</v>
      </c>
      <c r="E6" s="13">
        <v>2574</v>
      </c>
    </row>
    <row r="7" spans="1:5" ht="66" customHeight="1" x14ac:dyDescent="0.2">
      <c r="A7" s="10"/>
      <c r="B7" s="11" t="s">
        <v>7</v>
      </c>
      <c r="C7" s="12" t="s">
        <v>8</v>
      </c>
      <c r="D7" s="13">
        <v>2851</v>
      </c>
      <c r="E7" s="13">
        <v>564</v>
      </c>
    </row>
    <row r="8" spans="1:5" x14ac:dyDescent="0.2">
      <c r="A8" s="10"/>
      <c r="B8" s="11"/>
      <c r="C8" s="12"/>
      <c r="D8" s="14"/>
      <c r="E8" s="14"/>
    </row>
    <row r="9" spans="1:5" ht="38.25" x14ac:dyDescent="0.2">
      <c r="A9" s="15" t="s">
        <v>9</v>
      </c>
      <c r="B9" s="16"/>
      <c r="C9" s="17"/>
      <c r="D9" s="18">
        <f>SUM(D10:D31)</f>
        <v>1117357</v>
      </c>
      <c r="E9" s="18">
        <f>SUM(E10:E31)</f>
        <v>74252</v>
      </c>
    </row>
    <row r="10" spans="1:5" ht="87.75" customHeight="1" x14ac:dyDescent="0.2">
      <c r="A10" s="10"/>
      <c r="B10" s="11" t="s">
        <v>10</v>
      </c>
      <c r="C10" s="12" t="s">
        <v>6</v>
      </c>
      <c r="D10" s="13">
        <v>60440</v>
      </c>
      <c r="E10" s="13">
        <v>11806</v>
      </c>
    </row>
    <row r="11" spans="1:5" ht="35.25" customHeight="1" x14ac:dyDescent="0.2">
      <c r="A11" s="10"/>
      <c r="B11" s="11" t="s">
        <v>82</v>
      </c>
      <c r="C11" s="12" t="s">
        <v>83</v>
      </c>
      <c r="D11" s="13">
        <v>2300</v>
      </c>
      <c r="E11" s="13">
        <v>0</v>
      </c>
    </row>
    <row r="12" spans="1:5" ht="25.5" x14ac:dyDescent="0.2">
      <c r="A12" s="10"/>
      <c r="B12" s="11" t="s">
        <v>11</v>
      </c>
      <c r="C12" s="12" t="s">
        <v>12</v>
      </c>
      <c r="D12" s="13">
        <v>94295</v>
      </c>
      <c r="E12" s="13">
        <v>16999</v>
      </c>
    </row>
    <row r="13" spans="1:5" ht="63.75" x14ac:dyDescent="0.2">
      <c r="A13" s="10"/>
      <c r="B13" s="11" t="s">
        <v>13</v>
      </c>
      <c r="C13" s="12" t="s">
        <v>14</v>
      </c>
      <c r="D13" s="13">
        <v>13831</v>
      </c>
      <c r="E13" s="13">
        <v>2390</v>
      </c>
    </row>
    <row r="14" spans="1:5" ht="25.5" x14ac:dyDescent="0.2">
      <c r="A14" s="10"/>
      <c r="B14" s="11" t="s">
        <v>15</v>
      </c>
      <c r="C14" s="12" t="s">
        <v>16</v>
      </c>
      <c r="D14" s="13">
        <v>1280</v>
      </c>
      <c r="E14" s="13">
        <v>293</v>
      </c>
    </row>
    <row r="15" spans="1:5" ht="41.25" customHeight="1" x14ac:dyDescent="0.2">
      <c r="A15" s="10"/>
      <c r="B15" s="19" t="s">
        <v>17</v>
      </c>
      <c r="C15" s="12" t="s">
        <v>18</v>
      </c>
      <c r="D15" s="13">
        <v>1731</v>
      </c>
      <c r="E15" s="13">
        <v>415</v>
      </c>
    </row>
    <row r="16" spans="1:5" x14ac:dyDescent="0.2">
      <c r="A16" s="10"/>
      <c r="B16" s="19" t="s">
        <v>19</v>
      </c>
      <c r="C16" s="12" t="s">
        <v>20</v>
      </c>
      <c r="D16" s="13">
        <v>1500</v>
      </c>
      <c r="E16" s="13">
        <v>482</v>
      </c>
    </row>
    <row r="17" spans="1:5" ht="25.5" x14ac:dyDescent="0.2">
      <c r="A17" s="10"/>
      <c r="B17" s="19" t="s">
        <v>21</v>
      </c>
      <c r="C17" s="12" t="s">
        <v>86</v>
      </c>
      <c r="D17" s="13">
        <v>45909</v>
      </c>
      <c r="E17" s="13">
        <v>10100</v>
      </c>
    </row>
    <row r="18" spans="1:5" ht="25.5" x14ac:dyDescent="0.2">
      <c r="A18" s="10"/>
      <c r="B18" s="19" t="s">
        <v>25</v>
      </c>
      <c r="C18" s="12" t="s">
        <v>26</v>
      </c>
      <c r="D18" s="13">
        <v>5324</v>
      </c>
      <c r="E18" s="13">
        <v>953</v>
      </c>
    </row>
    <row r="19" spans="1:5" x14ac:dyDescent="0.2">
      <c r="A19" s="10"/>
      <c r="B19" s="11" t="s">
        <v>27</v>
      </c>
      <c r="C19" s="12" t="s">
        <v>28</v>
      </c>
      <c r="D19" s="13">
        <v>559630</v>
      </c>
      <c r="E19" s="13">
        <v>0</v>
      </c>
    </row>
    <row r="20" spans="1:5" x14ac:dyDescent="0.2">
      <c r="A20" s="10"/>
      <c r="B20" s="11" t="s">
        <v>29</v>
      </c>
      <c r="C20" s="12" t="s">
        <v>30</v>
      </c>
      <c r="D20" s="13">
        <v>151125</v>
      </c>
      <c r="E20" s="13">
        <v>9480</v>
      </c>
    </row>
    <row r="21" spans="1:5" x14ac:dyDescent="0.2">
      <c r="A21" s="10"/>
      <c r="B21" s="11" t="s">
        <v>31</v>
      </c>
      <c r="C21" s="12" t="s">
        <v>32</v>
      </c>
      <c r="D21" s="13">
        <v>41648</v>
      </c>
      <c r="E21" s="13">
        <v>7036</v>
      </c>
    </row>
    <row r="22" spans="1:5" x14ac:dyDescent="0.2">
      <c r="A22" s="10"/>
      <c r="B22" s="11" t="s">
        <v>33</v>
      </c>
      <c r="C22" s="12" t="s">
        <v>34</v>
      </c>
      <c r="D22" s="13">
        <v>647</v>
      </c>
      <c r="E22" s="13">
        <v>152</v>
      </c>
    </row>
    <row r="23" spans="1:5" ht="25.5" x14ac:dyDescent="0.2">
      <c r="A23" s="10"/>
      <c r="B23" s="11" t="s">
        <v>35</v>
      </c>
      <c r="C23" s="12" t="s">
        <v>36</v>
      </c>
      <c r="D23" s="13">
        <v>2495</v>
      </c>
      <c r="E23" s="13">
        <v>0</v>
      </c>
    </row>
    <row r="24" spans="1:5" x14ac:dyDescent="0.2">
      <c r="A24" s="10"/>
      <c r="B24" s="11" t="s">
        <v>37</v>
      </c>
      <c r="C24" s="12" t="s">
        <v>38</v>
      </c>
      <c r="D24" s="13">
        <v>87397</v>
      </c>
      <c r="E24" s="20">
        <v>11923</v>
      </c>
    </row>
    <row r="25" spans="1:5" x14ac:dyDescent="0.2">
      <c r="A25" s="10"/>
      <c r="B25" s="11" t="s">
        <v>43</v>
      </c>
      <c r="C25" s="12" t="s">
        <v>44</v>
      </c>
      <c r="D25" s="13">
        <v>500</v>
      </c>
      <c r="E25" s="20">
        <v>0</v>
      </c>
    </row>
    <row r="26" spans="1:5" ht="25.5" x14ac:dyDescent="0.2">
      <c r="A26" s="10"/>
      <c r="B26" s="11" t="s">
        <v>45</v>
      </c>
      <c r="C26" s="12" t="s">
        <v>46</v>
      </c>
      <c r="D26" s="13">
        <v>30652</v>
      </c>
      <c r="E26" s="20">
        <v>60</v>
      </c>
    </row>
    <row r="27" spans="1:5" x14ac:dyDescent="0.2">
      <c r="A27" s="10"/>
      <c r="B27" s="11" t="s">
        <v>57</v>
      </c>
      <c r="C27" s="12" t="s">
        <v>58</v>
      </c>
      <c r="D27" s="13">
        <v>8802</v>
      </c>
      <c r="E27" s="20">
        <v>0</v>
      </c>
    </row>
    <row r="28" spans="1:5" ht="25.5" x14ac:dyDescent="0.2">
      <c r="A28" s="10"/>
      <c r="B28" s="11" t="s">
        <v>47</v>
      </c>
      <c r="C28" s="12" t="s">
        <v>48</v>
      </c>
      <c r="D28" s="13">
        <v>471</v>
      </c>
      <c r="E28" s="20">
        <v>70</v>
      </c>
    </row>
    <row r="29" spans="1:5" x14ac:dyDescent="0.2">
      <c r="A29" s="10"/>
      <c r="B29" s="11" t="s">
        <v>49</v>
      </c>
      <c r="C29" s="12" t="s">
        <v>50</v>
      </c>
      <c r="D29" s="13">
        <v>3305</v>
      </c>
      <c r="E29" s="20">
        <v>1024</v>
      </c>
    </row>
    <row r="30" spans="1:5" ht="25.5" x14ac:dyDescent="0.2">
      <c r="A30" s="10"/>
      <c r="B30" s="11" t="s">
        <v>72</v>
      </c>
      <c r="C30" s="12" t="s">
        <v>73</v>
      </c>
      <c r="D30" s="13">
        <v>3200</v>
      </c>
      <c r="E30" s="20">
        <v>825</v>
      </c>
    </row>
    <row r="31" spans="1:5" ht="38.25" x14ac:dyDescent="0.2">
      <c r="A31" s="10"/>
      <c r="B31" s="11" t="s">
        <v>51</v>
      </c>
      <c r="C31" s="12" t="s">
        <v>52</v>
      </c>
      <c r="D31" s="13">
        <v>875</v>
      </c>
      <c r="E31" s="20">
        <v>244</v>
      </c>
    </row>
    <row r="32" spans="1:5" x14ac:dyDescent="0.2">
      <c r="A32" s="10"/>
      <c r="B32" s="11"/>
      <c r="C32" s="12"/>
      <c r="D32" s="13"/>
      <c r="E32" s="13"/>
    </row>
    <row r="33" spans="1:5" ht="63.75" x14ac:dyDescent="0.2">
      <c r="A33" s="15" t="s">
        <v>53</v>
      </c>
      <c r="B33" s="16"/>
      <c r="C33" s="17"/>
      <c r="D33" s="18">
        <f>SUM(D34:D36)</f>
        <v>11543</v>
      </c>
      <c r="E33" s="18">
        <f>SUM(E34:E36)</f>
        <v>1621</v>
      </c>
    </row>
    <row r="34" spans="1:5" ht="63.75" x14ac:dyDescent="0.2">
      <c r="A34" s="10"/>
      <c r="B34" s="11" t="s">
        <v>7</v>
      </c>
      <c r="C34" s="12" t="s">
        <v>8</v>
      </c>
      <c r="D34" s="13">
        <v>11132</v>
      </c>
      <c r="E34" s="13">
        <v>1608</v>
      </c>
    </row>
    <row r="35" spans="1:5" x14ac:dyDescent="0.2">
      <c r="A35" s="10"/>
      <c r="B35" s="11" t="s">
        <v>54</v>
      </c>
      <c r="C35" s="12" t="s">
        <v>55</v>
      </c>
      <c r="D35" s="13">
        <v>200</v>
      </c>
      <c r="E35" s="20">
        <v>0</v>
      </c>
    </row>
    <row r="36" spans="1:5" ht="25.5" x14ac:dyDescent="0.2">
      <c r="A36" s="10"/>
      <c r="B36" s="11" t="s">
        <v>45</v>
      </c>
      <c r="C36" s="12" t="s">
        <v>46</v>
      </c>
      <c r="D36" s="13">
        <v>211</v>
      </c>
      <c r="E36" s="13">
        <v>13</v>
      </c>
    </row>
    <row r="37" spans="1:5" x14ac:dyDescent="0.2">
      <c r="A37" s="10"/>
      <c r="B37" s="11"/>
      <c r="C37" s="12"/>
      <c r="D37" s="13"/>
      <c r="E37" s="13"/>
    </row>
    <row r="38" spans="1:5" ht="102" x14ac:dyDescent="0.2">
      <c r="A38" s="15" t="s">
        <v>56</v>
      </c>
      <c r="B38" s="16"/>
      <c r="C38" s="17"/>
      <c r="D38" s="18">
        <f>SUM(D39:D41)</f>
        <v>14838</v>
      </c>
      <c r="E38" s="18">
        <f>SUM(E39:E41)</f>
        <v>1004</v>
      </c>
    </row>
    <row r="39" spans="1:5" ht="25.5" x14ac:dyDescent="0.2">
      <c r="A39" s="10"/>
      <c r="B39" s="11" t="s">
        <v>11</v>
      </c>
      <c r="C39" s="12" t="s">
        <v>12</v>
      </c>
      <c r="D39" s="13">
        <v>11189</v>
      </c>
      <c r="E39" s="13">
        <v>1004</v>
      </c>
    </row>
    <row r="40" spans="1:5" x14ac:dyDescent="0.2">
      <c r="A40" s="10"/>
      <c r="B40" s="11" t="s">
        <v>23</v>
      </c>
      <c r="C40" s="12" t="s">
        <v>24</v>
      </c>
      <c r="D40" s="13">
        <v>149</v>
      </c>
      <c r="E40" s="13">
        <v>0</v>
      </c>
    </row>
    <row r="41" spans="1:5" x14ac:dyDescent="0.2">
      <c r="A41" s="10"/>
      <c r="B41" s="11" t="s">
        <v>27</v>
      </c>
      <c r="C41" s="12" t="s">
        <v>84</v>
      </c>
      <c r="D41" s="13">
        <v>3500</v>
      </c>
      <c r="E41" s="13">
        <v>0</v>
      </c>
    </row>
    <row r="42" spans="1:5" x14ac:dyDescent="0.2">
      <c r="A42" s="10"/>
      <c r="B42" s="11"/>
      <c r="C42" s="12"/>
      <c r="D42" s="13"/>
      <c r="E42" s="13"/>
    </row>
    <row r="43" spans="1:5" ht="76.5" x14ac:dyDescent="0.2">
      <c r="A43" s="15" t="s">
        <v>74</v>
      </c>
      <c r="B43" s="16"/>
      <c r="C43" s="17"/>
      <c r="D43" s="18">
        <f>SUM(D44:D58)</f>
        <v>154386</v>
      </c>
      <c r="E43" s="18">
        <f>SUM(E44:E58)</f>
        <v>27025</v>
      </c>
    </row>
    <row r="44" spans="1:5" ht="25.5" x14ac:dyDescent="0.2">
      <c r="A44" s="10"/>
      <c r="B44" s="11" t="s">
        <v>11</v>
      </c>
      <c r="C44" s="12" t="s">
        <v>12</v>
      </c>
      <c r="D44" s="13">
        <v>8710</v>
      </c>
      <c r="E44" s="13">
        <v>1363</v>
      </c>
    </row>
    <row r="45" spans="1:5" ht="51" x14ac:dyDescent="0.2">
      <c r="A45" s="10"/>
      <c r="B45" s="11" t="s">
        <v>17</v>
      </c>
      <c r="C45" s="12" t="s">
        <v>18</v>
      </c>
      <c r="D45" s="13">
        <v>200</v>
      </c>
      <c r="E45" s="13">
        <v>0</v>
      </c>
    </row>
    <row r="46" spans="1:5" x14ac:dyDescent="0.2">
      <c r="A46" s="10"/>
      <c r="B46" s="11" t="s">
        <v>27</v>
      </c>
      <c r="C46" s="12" t="s">
        <v>28</v>
      </c>
      <c r="D46" s="13">
        <v>135</v>
      </c>
      <c r="E46" s="13">
        <v>0</v>
      </c>
    </row>
    <row r="47" spans="1:5" x14ac:dyDescent="0.2">
      <c r="A47" s="10"/>
      <c r="B47" s="11" t="s">
        <v>37</v>
      </c>
      <c r="C47" s="12" t="s">
        <v>38</v>
      </c>
      <c r="D47" s="13">
        <v>33341</v>
      </c>
      <c r="E47" s="13">
        <v>5748</v>
      </c>
    </row>
    <row r="48" spans="1:5" ht="25.5" x14ac:dyDescent="0.2">
      <c r="A48" s="10"/>
      <c r="B48" s="11" t="s">
        <v>39</v>
      </c>
      <c r="C48" s="12" t="s">
        <v>40</v>
      </c>
      <c r="D48" s="13">
        <v>7868</v>
      </c>
      <c r="E48" s="13">
        <v>1035</v>
      </c>
    </row>
    <row r="49" spans="1:5" x14ac:dyDescent="0.2">
      <c r="A49" s="10"/>
      <c r="B49" s="11" t="s">
        <v>43</v>
      </c>
      <c r="C49" s="12" t="s">
        <v>44</v>
      </c>
      <c r="D49" s="13">
        <v>52548</v>
      </c>
      <c r="E49" s="13">
        <v>9025</v>
      </c>
    </row>
    <row r="50" spans="1:5" ht="25.5" x14ac:dyDescent="0.2">
      <c r="A50" s="10"/>
      <c r="B50" s="11" t="s">
        <v>59</v>
      </c>
      <c r="C50" s="12" t="s">
        <v>60</v>
      </c>
      <c r="D50" s="13">
        <v>2130</v>
      </c>
      <c r="E50" s="13">
        <v>330</v>
      </c>
    </row>
    <row r="51" spans="1:5" ht="25.5" x14ac:dyDescent="0.2">
      <c r="A51" s="10"/>
      <c r="B51" s="11" t="s">
        <v>61</v>
      </c>
      <c r="C51" s="12" t="s">
        <v>62</v>
      </c>
      <c r="D51" s="13">
        <v>1222</v>
      </c>
      <c r="E51" s="13">
        <v>105</v>
      </c>
    </row>
    <row r="52" spans="1:5" x14ac:dyDescent="0.2">
      <c r="A52" s="10"/>
      <c r="B52" s="11" t="s">
        <v>63</v>
      </c>
      <c r="C52" s="12" t="s">
        <v>64</v>
      </c>
      <c r="D52" s="13">
        <v>5673</v>
      </c>
      <c r="E52" s="13">
        <v>1271</v>
      </c>
    </row>
    <row r="53" spans="1:5" ht="25.5" x14ac:dyDescent="0.2">
      <c r="A53" s="10"/>
      <c r="B53" s="11" t="s">
        <v>65</v>
      </c>
      <c r="C53" s="12" t="s">
        <v>66</v>
      </c>
      <c r="D53" s="13">
        <v>7421</v>
      </c>
      <c r="E53" s="13">
        <v>668</v>
      </c>
    </row>
    <row r="54" spans="1:5" ht="25.5" x14ac:dyDescent="0.2">
      <c r="A54" s="10"/>
      <c r="B54" s="11" t="s">
        <v>45</v>
      </c>
      <c r="C54" s="12" t="s">
        <v>46</v>
      </c>
      <c r="D54" s="13">
        <v>468</v>
      </c>
      <c r="E54" s="13">
        <v>126</v>
      </c>
    </row>
    <row r="55" spans="1:5" x14ac:dyDescent="0.2">
      <c r="A55" s="10"/>
      <c r="B55" s="11" t="s">
        <v>57</v>
      </c>
      <c r="C55" s="12" t="s">
        <v>58</v>
      </c>
      <c r="D55" s="13">
        <v>4406</v>
      </c>
      <c r="E55" s="13">
        <v>1257</v>
      </c>
    </row>
    <row r="56" spans="1:5" ht="25.5" x14ac:dyDescent="0.2">
      <c r="A56" s="10"/>
      <c r="B56" s="11" t="s">
        <v>47</v>
      </c>
      <c r="C56" s="12" t="s">
        <v>48</v>
      </c>
      <c r="D56" s="13">
        <v>17363</v>
      </c>
      <c r="E56" s="13">
        <v>3924</v>
      </c>
    </row>
    <row r="57" spans="1:5" x14ac:dyDescent="0.2">
      <c r="A57" s="10"/>
      <c r="B57" s="11" t="s">
        <v>49</v>
      </c>
      <c r="C57" s="12" t="s">
        <v>50</v>
      </c>
      <c r="D57" s="13">
        <v>11347</v>
      </c>
      <c r="E57" s="13">
        <v>1862</v>
      </c>
    </row>
    <row r="58" spans="1:5" ht="25.5" x14ac:dyDescent="0.2">
      <c r="A58" s="10"/>
      <c r="B58" s="11" t="s">
        <v>68</v>
      </c>
      <c r="C58" s="12" t="s">
        <v>69</v>
      </c>
      <c r="D58" s="13">
        <v>1554</v>
      </c>
      <c r="E58" s="13">
        <v>311</v>
      </c>
    </row>
    <row r="59" spans="1:5" x14ac:dyDescent="0.2">
      <c r="A59" s="10"/>
      <c r="B59" s="11"/>
      <c r="C59" s="12"/>
      <c r="D59" s="13"/>
      <c r="E59" s="13"/>
    </row>
    <row r="60" spans="1:5" ht="15" customHeight="1" x14ac:dyDescent="0.2">
      <c r="A60" s="21"/>
      <c r="B60" s="22"/>
      <c r="C60" s="23" t="s">
        <v>70</v>
      </c>
      <c r="D60" s="24">
        <f>D5+D9+D33+D38+D43</f>
        <v>1312952</v>
      </c>
      <c r="E60" s="24">
        <f>E5+E9+E33+E38+E43</f>
        <v>107040</v>
      </c>
    </row>
    <row r="61" spans="1:5" ht="13.5" hidden="1" customHeight="1" x14ac:dyDescent="0.2">
      <c r="A61" s="25"/>
      <c r="B61" s="26"/>
      <c r="C61" s="27"/>
      <c r="D61" s="28"/>
      <c r="E61" s="28"/>
    </row>
    <row r="62" spans="1:5" x14ac:dyDescent="0.2">
      <c r="A62" s="29"/>
      <c r="B62" s="30"/>
      <c r="C62" s="29"/>
    </row>
    <row r="63" spans="1:5" x14ac:dyDescent="0.2">
      <c r="A63" s="29"/>
      <c r="B63" s="30"/>
      <c r="C63" s="29"/>
    </row>
    <row r="64" spans="1:5" x14ac:dyDescent="0.2">
      <c r="A64" s="29"/>
      <c r="B64" s="30"/>
      <c r="C64" s="29"/>
    </row>
    <row r="65" spans="1:3" x14ac:dyDescent="0.2">
      <c r="A65" s="29"/>
      <c r="B65" s="30"/>
      <c r="C65" s="29"/>
    </row>
    <row r="66" spans="1:3" x14ac:dyDescent="0.2">
      <c r="A66" s="29"/>
      <c r="B66" s="30"/>
      <c r="C66" s="29"/>
    </row>
    <row r="67" spans="1:3" x14ac:dyDescent="0.2">
      <c r="A67" s="29"/>
      <c r="B67" s="30"/>
      <c r="C67" s="29"/>
    </row>
    <row r="68" spans="1:3" x14ac:dyDescent="0.2">
      <c r="A68" s="29"/>
      <c r="B68" s="30"/>
      <c r="C68" s="29"/>
    </row>
    <row r="69" spans="1:3" x14ac:dyDescent="0.2">
      <c r="A69" s="29"/>
      <c r="B69" s="30"/>
      <c r="C69" s="29"/>
    </row>
    <row r="70" spans="1:3" x14ac:dyDescent="0.2">
      <c r="B70" s="30"/>
    </row>
    <row r="71" spans="1:3" x14ac:dyDescent="0.2">
      <c r="B71" s="30"/>
    </row>
    <row r="72" spans="1:3" x14ac:dyDescent="0.2">
      <c r="B72" s="30"/>
    </row>
    <row r="73" spans="1:3" x14ac:dyDescent="0.2">
      <c r="B73" s="30"/>
    </row>
    <row r="74" spans="1:3" x14ac:dyDescent="0.2">
      <c r="B74" s="30"/>
    </row>
    <row r="75" spans="1:3" x14ac:dyDescent="0.2">
      <c r="B75" s="30"/>
    </row>
    <row r="76" spans="1:3" x14ac:dyDescent="0.2">
      <c r="B76" s="30"/>
    </row>
    <row r="77" spans="1:3" x14ac:dyDescent="0.2">
      <c r="B77" s="30"/>
    </row>
    <row r="78" spans="1:3" x14ac:dyDescent="0.2">
      <c r="B78" s="30"/>
    </row>
    <row r="79" spans="1:3" x14ac:dyDescent="0.2">
      <c r="B79" s="30"/>
    </row>
    <row r="80" spans="1:3" x14ac:dyDescent="0.2">
      <c r="B80" s="30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"/>
  <sheetViews>
    <sheetView workbookViewId="0">
      <selection activeCell="D59" sqref="D59"/>
    </sheetView>
  </sheetViews>
  <sheetFormatPr defaultRowHeight="12.75" x14ac:dyDescent="0.2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</cols>
  <sheetData>
    <row r="2" spans="1:5" ht="39" customHeight="1" x14ac:dyDescent="0.2">
      <c r="A2" s="31" t="s">
        <v>79</v>
      </c>
      <c r="B2" s="31"/>
      <c r="C2" s="31"/>
      <c r="D2" s="31"/>
      <c r="E2" s="31"/>
    </row>
    <row r="3" spans="1:5" ht="13.5" thickBot="1" x14ac:dyDescent="0.25"/>
    <row r="4" spans="1:5" ht="41.25" customHeight="1" thickBot="1" x14ac:dyDescent="0.25">
      <c r="A4" s="2" t="s">
        <v>0</v>
      </c>
      <c r="B4" s="3" t="s">
        <v>1</v>
      </c>
      <c r="C4" s="4"/>
      <c r="D4" s="2" t="s">
        <v>2</v>
      </c>
      <c r="E4" s="5" t="s">
        <v>3</v>
      </c>
    </row>
    <row r="5" spans="1:5" ht="25.5" x14ac:dyDescent="0.2">
      <c r="A5" s="6" t="s">
        <v>4</v>
      </c>
      <c r="B5" s="7"/>
      <c r="C5" s="8"/>
      <c r="D5" s="9">
        <f>D6+D7</f>
        <v>17489</v>
      </c>
      <c r="E5" s="9">
        <f>E6+E7</f>
        <v>17440</v>
      </c>
    </row>
    <row r="6" spans="1:5" ht="88.5" customHeight="1" x14ac:dyDescent="0.2">
      <c r="A6" s="10"/>
      <c r="B6" s="11" t="s">
        <v>5</v>
      </c>
      <c r="C6" s="12" t="s">
        <v>6</v>
      </c>
      <c r="D6" s="13">
        <v>14593</v>
      </c>
      <c r="E6" s="13">
        <v>14544</v>
      </c>
    </row>
    <row r="7" spans="1:5" ht="66" customHeight="1" x14ac:dyDescent="0.2">
      <c r="A7" s="10"/>
      <c r="B7" s="11" t="s">
        <v>7</v>
      </c>
      <c r="C7" s="12" t="s">
        <v>8</v>
      </c>
      <c r="D7" s="13">
        <v>2896</v>
      </c>
      <c r="E7" s="13">
        <v>2896</v>
      </c>
    </row>
    <row r="8" spans="1:5" x14ac:dyDescent="0.2">
      <c r="A8" s="10"/>
      <c r="B8" s="11"/>
      <c r="C8" s="12"/>
      <c r="D8" s="14"/>
      <c r="E8" s="14"/>
    </row>
    <row r="9" spans="1:5" ht="38.25" x14ac:dyDescent="0.2">
      <c r="A9" s="15" t="s">
        <v>9</v>
      </c>
      <c r="B9" s="16"/>
      <c r="C9" s="17"/>
      <c r="D9" s="18">
        <f>SUM(D10:D33)</f>
        <v>1453640</v>
      </c>
      <c r="E9" s="18">
        <f>SUM(E10:E33)</f>
        <v>1294173</v>
      </c>
    </row>
    <row r="10" spans="1:5" ht="87.75" customHeight="1" x14ac:dyDescent="0.2">
      <c r="A10" s="10"/>
      <c r="B10" s="11" t="s">
        <v>10</v>
      </c>
      <c r="C10" s="12" t="s">
        <v>6</v>
      </c>
      <c r="D10" s="13">
        <v>63402</v>
      </c>
      <c r="E10" s="13">
        <v>63092</v>
      </c>
    </row>
    <row r="11" spans="1:5" ht="25.5" x14ac:dyDescent="0.2">
      <c r="A11" s="10"/>
      <c r="B11" s="11" t="s">
        <v>11</v>
      </c>
      <c r="C11" s="12" t="s">
        <v>12</v>
      </c>
      <c r="D11" s="13">
        <v>89604</v>
      </c>
      <c r="E11" s="13">
        <v>89554</v>
      </c>
    </row>
    <row r="12" spans="1:5" ht="63.75" x14ac:dyDescent="0.2">
      <c r="A12" s="10"/>
      <c r="B12" s="11" t="s">
        <v>13</v>
      </c>
      <c r="C12" s="12" t="s">
        <v>14</v>
      </c>
      <c r="D12" s="13">
        <v>12724</v>
      </c>
      <c r="E12" s="13">
        <v>12572</v>
      </c>
    </row>
    <row r="13" spans="1:5" ht="25.5" x14ac:dyDescent="0.2">
      <c r="A13" s="10"/>
      <c r="B13" s="11" t="s">
        <v>15</v>
      </c>
      <c r="C13" s="12" t="s">
        <v>16</v>
      </c>
      <c r="D13" s="13">
        <v>500</v>
      </c>
      <c r="E13" s="13">
        <v>500</v>
      </c>
    </row>
    <row r="14" spans="1:5" ht="41.25" customHeight="1" x14ac:dyDescent="0.2">
      <c r="A14" s="10"/>
      <c r="B14" s="19" t="s">
        <v>17</v>
      </c>
      <c r="C14" s="12" t="s">
        <v>18</v>
      </c>
      <c r="D14" s="13">
        <v>3781</v>
      </c>
      <c r="E14" s="13">
        <v>3752</v>
      </c>
    </row>
    <row r="15" spans="1:5" x14ac:dyDescent="0.2">
      <c r="A15" s="10"/>
      <c r="B15" s="19" t="s">
        <v>19</v>
      </c>
      <c r="C15" s="12" t="s">
        <v>20</v>
      </c>
      <c r="D15" s="13">
        <v>2226</v>
      </c>
      <c r="E15" s="13">
        <v>2226</v>
      </c>
    </row>
    <row r="16" spans="1:5" x14ac:dyDescent="0.2">
      <c r="A16" s="10"/>
      <c r="B16" s="19" t="s">
        <v>21</v>
      </c>
      <c r="C16" s="12" t="s">
        <v>22</v>
      </c>
      <c r="D16" s="13">
        <v>127088</v>
      </c>
      <c r="E16" s="13">
        <v>126613</v>
      </c>
    </row>
    <row r="17" spans="1:5" x14ac:dyDescent="0.2">
      <c r="A17" s="10"/>
      <c r="B17" s="19" t="s">
        <v>23</v>
      </c>
      <c r="C17" s="12" t="s">
        <v>24</v>
      </c>
      <c r="D17" s="13">
        <v>52</v>
      </c>
      <c r="E17" s="13">
        <v>50</v>
      </c>
    </row>
    <row r="18" spans="1:5" ht="25.5" x14ac:dyDescent="0.2">
      <c r="A18" s="10"/>
      <c r="B18" s="19" t="s">
        <v>25</v>
      </c>
      <c r="C18" s="12" t="s">
        <v>26</v>
      </c>
      <c r="D18" s="13">
        <v>5901</v>
      </c>
      <c r="E18" s="13">
        <v>4914</v>
      </c>
    </row>
    <row r="19" spans="1:5" x14ac:dyDescent="0.2">
      <c r="A19" s="10"/>
      <c r="B19" s="11" t="s">
        <v>27</v>
      </c>
      <c r="C19" s="12" t="s">
        <v>28</v>
      </c>
      <c r="D19" s="13">
        <v>378559</v>
      </c>
      <c r="E19" s="13">
        <v>280759</v>
      </c>
    </row>
    <row r="20" spans="1:5" x14ac:dyDescent="0.2">
      <c r="A20" s="10"/>
      <c r="B20" s="11" t="s">
        <v>29</v>
      </c>
      <c r="C20" s="12" t="s">
        <v>30</v>
      </c>
      <c r="D20" s="13">
        <v>184678</v>
      </c>
      <c r="E20" s="13">
        <v>135712</v>
      </c>
    </row>
    <row r="21" spans="1:5" x14ac:dyDescent="0.2">
      <c r="A21" s="10"/>
      <c r="B21" s="11" t="s">
        <v>31</v>
      </c>
      <c r="C21" s="12" t="s">
        <v>32</v>
      </c>
      <c r="D21" s="13">
        <v>38476</v>
      </c>
      <c r="E21" s="13">
        <v>38249</v>
      </c>
    </row>
    <row r="22" spans="1:5" x14ac:dyDescent="0.2">
      <c r="A22" s="10"/>
      <c r="B22" s="11" t="s">
        <v>33</v>
      </c>
      <c r="C22" s="12" t="s">
        <v>34</v>
      </c>
      <c r="D22" s="13">
        <v>560</v>
      </c>
      <c r="E22" s="13">
        <v>560</v>
      </c>
    </row>
    <row r="23" spans="1:5" ht="25.5" x14ac:dyDescent="0.2">
      <c r="A23" s="10"/>
      <c r="B23" s="11" t="s">
        <v>35</v>
      </c>
      <c r="C23" s="12" t="s">
        <v>36</v>
      </c>
      <c r="D23" s="13">
        <v>4820</v>
      </c>
      <c r="E23" s="13">
        <v>2038</v>
      </c>
    </row>
    <row r="24" spans="1:5" x14ac:dyDescent="0.2">
      <c r="A24" s="10"/>
      <c r="B24" s="11" t="s">
        <v>37</v>
      </c>
      <c r="C24" s="12" t="s">
        <v>38</v>
      </c>
      <c r="D24" s="13">
        <v>69181</v>
      </c>
      <c r="E24" s="20">
        <v>68833</v>
      </c>
    </row>
    <row r="25" spans="1:5" ht="25.5" x14ac:dyDescent="0.2">
      <c r="A25" s="10"/>
      <c r="B25" s="11" t="s">
        <v>39</v>
      </c>
      <c r="C25" s="12" t="s">
        <v>40</v>
      </c>
      <c r="D25" s="13">
        <v>1435</v>
      </c>
      <c r="E25" s="20">
        <v>1403</v>
      </c>
    </row>
    <row r="26" spans="1:5" ht="25.5" x14ac:dyDescent="0.2">
      <c r="A26" s="10"/>
      <c r="B26" s="11" t="s">
        <v>41</v>
      </c>
      <c r="C26" s="12" t="s">
        <v>42</v>
      </c>
      <c r="D26" s="13">
        <v>150627</v>
      </c>
      <c r="E26" s="20">
        <v>150615</v>
      </c>
    </row>
    <row r="27" spans="1:5" x14ac:dyDescent="0.2">
      <c r="A27" s="10"/>
      <c r="B27" s="11" t="s">
        <v>43</v>
      </c>
      <c r="C27" s="12" t="s">
        <v>44</v>
      </c>
      <c r="D27" s="13">
        <v>2622</v>
      </c>
      <c r="E27" s="20">
        <v>2122</v>
      </c>
    </row>
    <row r="28" spans="1:5" ht="25.5" x14ac:dyDescent="0.2">
      <c r="A28" s="10"/>
      <c r="B28" s="11" t="s">
        <v>45</v>
      </c>
      <c r="C28" s="12" t="s">
        <v>46</v>
      </c>
      <c r="D28" s="13">
        <v>46958</v>
      </c>
      <c r="E28" s="20">
        <v>42495</v>
      </c>
    </row>
    <row r="29" spans="1:5" x14ac:dyDescent="0.2">
      <c r="A29" s="10"/>
      <c r="B29" s="11" t="s">
        <v>57</v>
      </c>
      <c r="C29" s="12" t="s">
        <v>58</v>
      </c>
      <c r="D29" s="13">
        <v>5320</v>
      </c>
      <c r="E29" s="20">
        <v>5320</v>
      </c>
    </row>
    <row r="30" spans="1:5" x14ac:dyDescent="0.2">
      <c r="A30" s="10"/>
      <c r="B30" s="11" t="s">
        <v>76</v>
      </c>
      <c r="C30" s="12" t="s">
        <v>77</v>
      </c>
      <c r="D30" s="13">
        <v>47549</v>
      </c>
      <c r="E30" s="20">
        <v>47418</v>
      </c>
    </row>
    <row r="31" spans="1:5" x14ac:dyDescent="0.2">
      <c r="A31" s="10"/>
      <c r="B31" s="11" t="s">
        <v>49</v>
      </c>
      <c r="C31" s="12" t="s">
        <v>50</v>
      </c>
      <c r="D31" s="13">
        <v>213408</v>
      </c>
      <c r="E31" s="20">
        <v>211223</v>
      </c>
    </row>
    <row r="32" spans="1:5" ht="25.5" x14ac:dyDescent="0.2">
      <c r="A32" s="10"/>
      <c r="B32" s="11" t="s">
        <v>72</v>
      </c>
      <c r="C32" s="12" t="s">
        <v>73</v>
      </c>
      <c r="D32" s="13">
        <v>2900</v>
      </c>
      <c r="E32" s="20">
        <v>2900</v>
      </c>
    </row>
    <row r="33" spans="1:5" ht="38.25" x14ac:dyDescent="0.2">
      <c r="A33" s="10"/>
      <c r="B33" s="11" t="s">
        <v>51</v>
      </c>
      <c r="C33" s="12" t="s">
        <v>52</v>
      </c>
      <c r="D33" s="13">
        <v>1269</v>
      </c>
      <c r="E33" s="20">
        <v>1253</v>
      </c>
    </row>
    <row r="34" spans="1:5" x14ac:dyDescent="0.2">
      <c r="A34" s="10"/>
      <c r="B34" s="11"/>
      <c r="C34" s="12"/>
      <c r="D34" s="13"/>
      <c r="E34" s="13"/>
    </row>
    <row r="35" spans="1:5" ht="63.75" x14ac:dyDescent="0.2">
      <c r="A35" s="15" t="s">
        <v>53</v>
      </c>
      <c r="B35" s="16"/>
      <c r="C35" s="17"/>
      <c r="D35" s="18">
        <f>SUM(D36:D38)</f>
        <v>10958</v>
      </c>
      <c r="E35" s="18">
        <f>SUM(E36:E38)</f>
        <v>10754</v>
      </c>
    </row>
    <row r="36" spans="1:5" ht="63.75" x14ac:dyDescent="0.2">
      <c r="A36" s="10"/>
      <c r="B36" s="11" t="s">
        <v>7</v>
      </c>
      <c r="C36" s="12" t="s">
        <v>8</v>
      </c>
      <c r="D36" s="13">
        <v>10604</v>
      </c>
      <c r="E36" s="13">
        <v>10603</v>
      </c>
    </row>
    <row r="37" spans="1:5" x14ac:dyDescent="0.2">
      <c r="A37" s="10"/>
      <c r="B37" s="11" t="s">
        <v>54</v>
      </c>
      <c r="C37" s="12" t="s">
        <v>55</v>
      </c>
      <c r="D37" s="13">
        <v>200</v>
      </c>
      <c r="E37" s="20">
        <v>0</v>
      </c>
    </row>
    <row r="38" spans="1:5" ht="25.5" x14ac:dyDescent="0.2">
      <c r="A38" s="10"/>
      <c r="B38" s="11" t="s">
        <v>45</v>
      </c>
      <c r="C38" s="12" t="s">
        <v>46</v>
      </c>
      <c r="D38" s="13">
        <v>154</v>
      </c>
      <c r="E38" s="13">
        <v>151</v>
      </c>
    </row>
    <row r="39" spans="1:5" x14ac:dyDescent="0.2">
      <c r="A39" s="10"/>
      <c r="B39" s="11"/>
      <c r="C39" s="12"/>
      <c r="D39" s="13"/>
      <c r="E39" s="13"/>
    </row>
    <row r="40" spans="1:5" ht="102" x14ac:dyDescent="0.2">
      <c r="A40" s="15" t="s">
        <v>56</v>
      </c>
      <c r="B40" s="16"/>
      <c r="C40" s="17"/>
      <c r="D40" s="18">
        <f>SUM(D41:D42)</f>
        <v>11929</v>
      </c>
      <c r="E40" s="18">
        <f>SUM(E41:E42)</f>
        <v>10546</v>
      </c>
    </row>
    <row r="41" spans="1:5" ht="25.5" x14ac:dyDescent="0.2">
      <c r="A41" s="10"/>
      <c r="B41" s="11" t="s">
        <v>11</v>
      </c>
      <c r="C41" s="12" t="s">
        <v>12</v>
      </c>
      <c r="D41" s="13">
        <v>9007</v>
      </c>
      <c r="E41" s="13">
        <v>9005</v>
      </c>
    </row>
    <row r="42" spans="1:5" ht="25.5" x14ac:dyDescent="0.2">
      <c r="A42" s="10"/>
      <c r="B42" s="11" t="s">
        <v>27</v>
      </c>
      <c r="C42" s="12" t="s">
        <v>80</v>
      </c>
      <c r="D42" s="13">
        <v>2922</v>
      </c>
      <c r="E42" s="13">
        <v>1541</v>
      </c>
    </row>
    <row r="43" spans="1:5" x14ac:dyDescent="0.2">
      <c r="A43" s="10"/>
      <c r="B43" s="11"/>
      <c r="C43" s="12"/>
      <c r="D43" s="13"/>
      <c r="E43" s="13"/>
    </row>
    <row r="44" spans="1:5" ht="76.5" x14ac:dyDescent="0.2">
      <c r="A44" s="15" t="s">
        <v>74</v>
      </c>
      <c r="B44" s="16"/>
      <c r="C44" s="17"/>
      <c r="D44" s="18">
        <f>SUM(D45:D58)</f>
        <v>160821</v>
      </c>
      <c r="E44" s="18">
        <f>SUM(E45:E58)</f>
        <v>160726</v>
      </c>
    </row>
    <row r="45" spans="1:5" ht="25.5" x14ac:dyDescent="0.2">
      <c r="A45" s="10"/>
      <c r="B45" s="11" t="s">
        <v>11</v>
      </c>
      <c r="C45" s="12" t="s">
        <v>12</v>
      </c>
      <c r="D45" s="13">
        <v>8236</v>
      </c>
      <c r="E45" s="13">
        <v>8236</v>
      </c>
    </row>
    <row r="46" spans="1:5" ht="51" x14ac:dyDescent="0.2">
      <c r="A46" s="10"/>
      <c r="B46" s="11" t="s">
        <v>17</v>
      </c>
      <c r="C46" s="12" t="s">
        <v>18</v>
      </c>
      <c r="D46" s="13">
        <v>199</v>
      </c>
      <c r="E46" s="13">
        <v>199</v>
      </c>
    </row>
    <row r="47" spans="1:5" x14ac:dyDescent="0.2">
      <c r="A47" s="10"/>
      <c r="B47" s="11" t="s">
        <v>37</v>
      </c>
      <c r="C47" s="12" t="s">
        <v>38</v>
      </c>
      <c r="D47" s="13">
        <v>29477</v>
      </c>
      <c r="E47" s="13">
        <v>29477</v>
      </c>
    </row>
    <row r="48" spans="1:5" ht="25.5" x14ac:dyDescent="0.2">
      <c r="A48" s="10"/>
      <c r="B48" s="11" t="s">
        <v>39</v>
      </c>
      <c r="C48" s="12" t="s">
        <v>40</v>
      </c>
      <c r="D48" s="13">
        <v>7893</v>
      </c>
      <c r="E48" s="13">
        <v>7893</v>
      </c>
    </row>
    <row r="49" spans="1:5" x14ac:dyDescent="0.2">
      <c r="A49" s="10"/>
      <c r="B49" s="11" t="s">
        <v>43</v>
      </c>
      <c r="C49" s="12" t="s">
        <v>44</v>
      </c>
      <c r="D49" s="13">
        <v>58778</v>
      </c>
      <c r="E49" s="13">
        <v>58778</v>
      </c>
    </row>
    <row r="50" spans="1:5" ht="25.5" x14ac:dyDescent="0.2">
      <c r="A50" s="10"/>
      <c r="B50" s="11" t="s">
        <v>59</v>
      </c>
      <c r="C50" s="12" t="s">
        <v>60</v>
      </c>
      <c r="D50" s="13">
        <v>2063</v>
      </c>
      <c r="E50" s="13">
        <v>2063</v>
      </c>
    </row>
    <row r="51" spans="1:5" ht="25.5" x14ac:dyDescent="0.2">
      <c r="A51" s="10"/>
      <c r="B51" s="11" t="s">
        <v>61</v>
      </c>
      <c r="C51" s="12" t="s">
        <v>62</v>
      </c>
      <c r="D51" s="13">
        <v>1199</v>
      </c>
      <c r="E51" s="13">
        <v>1199</v>
      </c>
    </row>
    <row r="52" spans="1:5" x14ac:dyDescent="0.2">
      <c r="A52" s="10"/>
      <c r="B52" s="11" t="s">
        <v>63</v>
      </c>
      <c r="C52" s="12" t="s">
        <v>64</v>
      </c>
      <c r="D52" s="13">
        <v>5113</v>
      </c>
      <c r="E52" s="13">
        <v>5113</v>
      </c>
    </row>
    <row r="53" spans="1:5" ht="25.5" x14ac:dyDescent="0.2">
      <c r="A53" s="10"/>
      <c r="B53" s="11" t="s">
        <v>65</v>
      </c>
      <c r="C53" s="12" t="s">
        <v>66</v>
      </c>
      <c r="D53" s="13">
        <v>7183</v>
      </c>
      <c r="E53" s="13">
        <v>7183</v>
      </c>
    </row>
    <row r="54" spans="1:5" ht="25.5" x14ac:dyDescent="0.2">
      <c r="A54" s="10"/>
      <c r="B54" s="11" t="s">
        <v>45</v>
      </c>
      <c r="C54" s="12" t="s">
        <v>46</v>
      </c>
      <c r="D54" s="13">
        <v>504</v>
      </c>
      <c r="E54" s="13">
        <v>504</v>
      </c>
    </row>
    <row r="55" spans="1:5" x14ac:dyDescent="0.2">
      <c r="A55" s="10"/>
      <c r="B55" s="11" t="s">
        <v>57</v>
      </c>
      <c r="C55" s="12" t="s">
        <v>58</v>
      </c>
      <c r="D55" s="13">
        <v>10420</v>
      </c>
      <c r="E55" s="13">
        <v>10414</v>
      </c>
    </row>
    <row r="56" spans="1:5" ht="25.5" x14ac:dyDescent="0.2">
      <c r="A56" s="10"/>
      <c r="B56" s="11" t="s">
        <v>47</v>
      </c>
      <c r="C56" s="12" t="s">
        <v>48</v>
      </c>
      <c r="D56" s="13">
        <v>17372</v>
      </c>
      <c r="E56" s="13">
        <v>17372</v>
      </c>
    </row>
    <row r="57" spans="1:5" x14ac:dyDescent="0.2">
      <c r="A57" s="10"/>
      <c r="B57" s="11" t="s">
        <v>49</v>
      </c>
      <c r="C57" s="12" t="s">
        <v>50</v>
      </c>
      <c r="D57" s="13">
        <v>10754</v>
      </c>
      <c r="E57" s="13">
        <v>10665</v>
      </c>
    </row>
    <row r="58" spans="1:5" ht="25.5" x14ac:dyDescent="0.2">
      <c r="A58" s="10"/>
      <c r="B58" s="11" t="s">
        <v>68</v>
      </c>
      <c r="C58" s="12" t="s">
        <v>69</v>
      </c>
      <c r="D58" s="13">
        <v>1630</v>
      </c>
      <c r="E58" s="13">
        <v>1630</v>
      </c>
    </row>
    <row r="59" spans="1:5" x14ac:dyDescent="0.2">
      <c r="A59" s="10"/>
      <c r="B59" s="11"/>
      <c r="C59" s="12"/>
      <c r="D59" s="13"/>
      <c r="E59" s="13"/>
    </row>
    <row r="60" spans="1:5" ht="39" customHeight="1" x14ac:dyDescent="0.2">
      <c r="A60" s="15" t="s">
        <v>67</v>
      </c>
      <c r="B60" s="11"/>
      <c r="C60" s="12"/>
      <c r="D60" s="18">
        <f>SUM(D61:D62)</f>
        <v>436</v>
      </c>
      <c r="E60" s="18">
        <f>SUM(E61:E62)</f>
        <v>436</v>
      </c>
    </row>
    <row r="61" spans="1:5" ht="15.75" customHeight="1" x14ac:dyDescent="0.2">
      <c r="A61" s="10"/>
      <c r="B61" s="11" t="s">
        <v>49</v>
      </c>
      <c r="C61" s="12" t="s">
        <v>50</v>
      </c>
      <c r="D61" s="13">
        <v>109</v>
      </c>
      <c r="E61" s="13">
        <v>109</v>
      </c>
    </row>
    <row r="62" spans="1:5" ht="29.25" customHeight="1" x14ac:dyDescent="0.2">
      <c r="A62" s="10"/>
      <c r="B62" s="11" t="s">
        <v>68</v>
      </c>
      <c r="C62" s="12" t="s">
        <v>69</v>
      </c>
      <c r="D62" s="13">
        <v>327</v>
      </c>
      <c r="E62" s="13">
        <v>327</v>
      </c>
    </row>
    <row r="63" spans="1:5" ht="15" customHeight="1" x14ac:dyDescent="0.2">
      <c r="A63" s="21"/>
      <c r="B63" s="22"/>
      <c r="C63" s="23" t="s">
        <v>70</v>
      </c>
      <c r="D63" s="24">
        <f>D5+D9+D35+D40+D44+D60</f>
        <v>1655273</v>
      </c>
      <c r="E63" s="24">
        <f>E5+E9+E35+E40+E44+E60</f>
        <v>1494075</v>
      </c>
    </row>
    <row r="64" spans="1:5" ht="13.5" hidden="1" customHeight="1" x14ac:dyDescent="0.2">
      <c r="A64" s="25"/>
      <c r="B64" s="26"/>
      <c r="C64" s="27"/>
      <c r="D64" s="28"/>
      <c r="E64" s="28"/>
    </row>
    <row r="65" spans="1:3" x14ac:dyDescent="0.2">
      <c r="A65" s="29"/>
      <c r="B65" s="30"/>
      <c r="C65" s="29"/>
    </row>
    <row r="66" spans="1:3" x14ac:dyDescent="0.2">
      <c r="A66" s="29"/>
      <c r="B66" s="30"/>
      <c r="C66" s="29"/>
    </row>
    <row r="67" spans="1:3" x14ac:dyDescent="0.2">
      <c r="A67" s="29"/>
      <c r="B67" s="30"/>
      <c r="C67" s="29"/>
    </row>
    <row r="68" spans="1:3" x14ac:dyDescent="0.2">
      <c r="A68" s="29"/>
      <c r="B68" s="30"/>
      <c r="C68" s="29"/>
    </row>
    <row r="69" spans="1:3" x14ac:dyDescent="0.2">
      <c r="A69" s="29"/>
      <c r="B69" s="30"/>
      <c r="C69" s="29"/>
    </row>
    <row r="70" spans="1:3" x14ac:dyDescent="0.2">
      <c r="A70" s="29"/>
      <c r="B70" s="30"/>
      <c r="C70" s="29"/>
    </row>
    <row r="71" spans="1:3" x14ac:dyDescent="0.2">
      <c r="A71" s="29"/>
      <c r="B71" s="30"/>
      <c r="C71" s="29"/>
    </row>
    <row r="72" spans="1:3" x14ac:dyDescent="0.2">
      <c r="A72" s="29"/>
      <c r="B72" s="30"/>
      <c r="C72" s="29"/>
    </row>
    <row r="73" spans="1:3" x14ac:dyDescent="0.2">
      <c r="B73" s="30"/>
    </row>
    <row r="74" spans="1:3" x14ac:dyDescent="0.2">
      <c r="B74" s="30"/>
    </row>
    <row r="75" spans="1:3" x14ac:dyDescent="0.2">
      <c r="B75" s="30"/>
    </row>
    <row r="76" spans="1:3" x14ac:dyDescent="0.2">
      <c r="B76" s="30"/>
    </row>
    <row r="77" spans="1:3" x14ac:dyDescent="0.2">
      <c r="B77" s="30"/>
    </row>
    <row r="78" spans="1:3" x14ac:dyDescent="0.2">
      <c r="B78" s="30"/>
    </row>
    <row r="79" spans="1:3" x14ac:dyDescent="0.2">
      <c r="B79" s="30"/>
    </row>
    <row r="80" spans="1:3" x14ac:dyDescent="0.2">
      <c r="B80" s="30"/>
    </row>
    <row r="81" spans="2:2" x14ac:dyDescent="0.2">
      <c r="B81" s="30"/>
    </row>
    <row r="82" spans="2:2" x14ac:dyDescent="0.2">
      <c r="B82" s="30"/>
    </row>
    <row r="83" spans="2:2" x14ac:dyDescent="0.2">
      <c r="B83" s="30"/>
    </row>
  </sheetData>
  <mergeCells count="1">
    <mergeCell ref="A2:E2"/>
  </mergeCells>
  <phoneticPr fontId="0" type="noConversion"/>
  <pageMargins left="0.75" right="0.45" top="0.44" bottom="0.56999999999999995" header="0.36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2"/>
  <sheetViews>
    <sheetView workbookViewId="0">
      <selection activeCell="E62" sqref="E62"/>
    </sheetView>
  </sheetViews>
  <sheetFormatPr defaultRowHeight="12.75" x14ac:dyDescent="0.2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</cols>
  <sheetData>
    <row r="2" spans="1:5" ht="39" customHeight="1" x14ac:dyDescent="0.2">
      <c r="A2" s="31" t="s">
        <v>78</v>
      </c>
      <c r="B2" s="31"/>
      <c r="C2" s="31"/>
      <c r="D2" s="31"/>
      <c r="E2" s="31"/>
    </row>
    <row r="3" spans="1:5" ht="13.5" thickBot="1" x14ac:dyDescent="0.25"/>
    <row r="4" spans="1:5" ht="41.25" customHeight="1" thickBot="1" x14ac:dyDescent="0.25">
      <c r="A4" s="2" t="s">
        <v>0</v>
      </c>
      <c r="B4" s="3" t="s">
        <v>1</v>
      </c>
      <c r="C4" s="4"/>
      <c r="D4" s="2" t="s">
        <v>2</v>
      </c>
      <c r="E4" s="5" t="s">
        <v>3</v>
      </c>
    </row>
    <row r="5" spans="1:5" ht="25.5" x14ac:dyDescent="0.2">
      <c r="A5" s="6" t="s">
        <v>4</v>
      </c>
      <c r="B5" s="7"/>
      <c r="C5" s="8"/>
      <c r="D5" s="9">
        <f>D6+D7</f>
        <v>17289</v>
      </c>
      <c r="E5" s="9">
        <f>E6+E7</f>
        <v>12145</v>
      </c>
    </row>
    <row r="6" spans="1:5" ht="88.5" customHeight="1" x14ac:dyDescent="0.2">
      <c r="A6" s="10"/>
      <c r="B6" s="11" t="s">
        <v>5</v>
      </c>
      <c r="C6" s="12" t="s">
        <v>6</v>
      </c>
      <c r="D6" s="13">
        <v>14393</v>
      </c>
      <c r="E6" s="13">
        <v>10129</v>
      </c>
    </row>
    <row r="7" spans="1:5" ht="66" customHeight="1" x14ac:dyDescent="0.2">
      <c r="A7" s="10"/>
      <c r="B7" s="11" t="s">
        <v>7</v>
      </c>
      <c r="C7" s="12" t="s">
        <v>8</v>
      </c>
      <c r="D7" s="13">
        <v>2896</v>
      </c>
      <c r="E7" s="13">
        <v>2016</v>
      </c>
    </row>
    <row r="8" spans="1:5" x14ac:dyDescent="0.2">
      <c r="A8" s="10"/>
      <c r="B8" s="11"/>
      <c r="C8" s="12"/>
      <c r="D8" s="14"/>
      <c r="E8" s="14"/>
    </row>
    <row r="9" spans="1:5" ht="38.25" x14ac:dyDescent="0.2">
      <c r="A9" s="15" t="s">
        <v>9</v>
      </c>
      <c r="B9" s="16"/>
      <c r="C9" s="17"/>
      <c r="D9" s="18">
        <f>SUM(D10:D33)</f>
        <v>1374345</v>
      </c>
      <c r="E9" s="18">
        <f>SUM(E10:E33)</f>
        <v>548582</v>
      </c>
    </row>
    <row r="10" spans="1:5" ht="87.75" customHeight="1" x14ac:dyDescent="0.2">
      <c r="A10" s="10"/>
      <c r="B10" s="11" t="s">
        <v>10</v>
      </c>
      <c r="C10" s="12" t="s">
        <v>6</v>
      </c>
      <c r="D10" s="13">
        <v>60457</v>
      </c>
      <c r="E10" s="13">
        <v>41773</v>
      </c>
    </row>
    <row r="11" spans="1:5" ht="25.5" x14ac:dyDescent="0.2">
      <c r="A11" s="10"/>
      <c r="B11" s="11" t="s">
        <v>11</v>
      </c>
      <c r="C11" s="12" t="s">
        <v>12</v>
      </c>
      <c r="D11" s="13">
        <v>89070</v>
      </c>
      <c r="E11" s="13">
        <v>60077</v>
      </c>
    </row>
    <row r="12" spans="1:5" ht="63.75" x14ac:dyDescent="0.2">
      <c r="A12" s="10"/>
      <c r="B12" s="11" t="s">
        <v>13</v>
      </c>
      <c r="C12" s="12" t="s">
        <v>14</v>
      </c>
      <c r="D12" s="13">
        <v>12609</v>
      </c>
      <c r="E12" s="13">
        <v>7838</v>
      </c>
    </row>
    <row r="13" spans="1:5" ht="25.5" x14ac:dyDescent="0.2">
      <c r="A13" s="10"/>
      <c r="B13" s="11" t="s">
        <v>15</v>
      </c>
      <c r="C13" s="12" t="s">
        <v>16</v>
      </c>
      <c r="D13" s="13">
        <v>500</v>
      </c>
      <c r="E13" s="13">
        <v>333</v>
      </c>
    </row>
    <row r="14" spans="1:5" ht="41.25" customHeight="1" x14ac:dyDescent="0.2">
      <c r="A14" s="10"/>
      <c r="B14" s="19" t="s">
        <v>17</v>
      </c>
      <c r="C14" s="12" t="s">
        <v>18</v>
      </c>
      <c r="D14" s="13">
        <v>3353</v>
      </c>
      <c r="E14" s="13">
        <v>3314</v>
      </c>
    </row>
    <row r="15" spans="1:5" x14ac:dyDescent="0.2">
      <c r="A15" s="10"/>
      <c r="B15" s="19" t="s">
        <v>19</v>
      </c>
      <c r="C15" s="12" t="s">
        <v>20</v>
      </c>
      <c r="D15" s="13">
        <v>1500</v>
      </c>
      <c r="E15" s="13">
        <v>1371</v>
      </c>
    </row>
    <row r="16" spans="1:5" x14ac:dyDescent="0.2">
      <c r="A16" s="10"/>
      <c r="B16" s="19" t="s">
        <v>21</v>
      </c>
      <c r="C16" s="12" t="s">
        <v>22</v>
      </c>
      <c r="D16" s="13">
        <v>127973</v>
      </c>
      <c r="E16" s="13">
        <v>26154</v>
      </c>
    </row>
    <row r="17" spans="1:5" x14ac:dyDescent="0.2">
      <c r="A17" s="10"/>
      <c r="B17" s="19" t="s">
        <v>23</v>
      </c>
      <c r="C17" s="12" t="s">
        <v>24</v>
      </c>
      <c r="D17" s="13">
        <v>104</v>
      </c>
      <c r="E17" s="13">
        <v>5</v>
      </c>
    </row>
    <row r="18" spans="1:5" ht="25.5" x14ac:dyDescent="0.2">
      <c r="A18" s="10"/>
      <c r="B18" s="19" t="s">
        <v>25</v>
      </c>
      <c r="C18" s="12" t="s">
        <v>26</v>
      </c>
      <c r="D18" s="13">
        <v>4588</v>
      </c>
      <c r="E18" s="13">
        <v>1503</v>
      </c>
    </row>
    <row r="19" spans="1:5" x14ac:dyDescent="0.2">
      <c r="A19" s="10"/>
      <c r="B19" s="11" t="s">
        <v>27</v>
      </c>
      <c r="C19" s="12" t="s">
        <v>28</v>
      </c>
      <c r="D19" s="13">
        <v>381252</v>
      </c>
      <c r="E19" s="13">
        <v>86905</v>
      </c>
    </row>
    <row r="20" spans="1:5" x14ac:dyDescent="0.2">
      <c r="A20" s="10"/>
      <c r="B20" s="11" t="s">
        <v>29</v>
      </c>
      <c r="C20" s="12" t="s">
        <v>30</v>
      </c>
      <c r="D20" s="13">
        <v>181592</v>
      </c>
      <c r="E20" s="13">
        <v>34127</v>
      </c>
    </row>
    <row r="21" spans="1:5" x14ac:dyDescent="0.2">
      <c r="A21" s="10"/>
      <c r="B21" s="11" t="s">
        <v>31</v>
      </c>
      <c r="C21" s="12" t="s">
        <v>32</v>
      </c>
      <c r="D21" s="13">
        <v>35464</v>
      </c>
      <c r="E21" s="13">
        <v>24798</v>
      </c>
    </row>
    <row r="22" spans="1:5" x14ac:dyDescent="0.2">
      <c r="A22" s="10"/>
      <c r="B22" s="11" t="s">
        <v>33</v>
      </c>
      <c r="C22" s="12" t="s">
        <v>34</v>
      </c>
      <c r="D22" s="13">
        <v>560</v>
      </c>
      <c r="E22" s="13">
        <v>420</v>
      </c>
    </row>
    <row r="23" spans="1:5" ht="25.5" x14ac:dyDescent="0.2">
      <c r="A23" s="10"/>
      <c r="B23" s="11" t="s">
        <v>35</v>
      </c>
      <c r="C23" s="12" t="s">
        <v>36</v>
      </c>
      <c r="D23" s="13">
        <v>2820</v>
      </c>
      <c r="E23" s="13">
        <v>0</v>
      </c>
    </row>
    <row r="24" spans="1:5" x14ac:dyDescent="0.2">
      <c r="A24" s="10"/>
      <c r="B24" s="11" t="s">
        <v>37</v>
      </c>
      <c r="C24" s="12" t="s">
        <v>38</v>
      </c>
      <c r="D24" s="13">
        <v>68953</v>
      </c>
      <c r="E24" s="20">
        <v>43861</v>
      </c>
    </row>
    <row r="25" spans="1:5" ht="25.5" x14ac:dyDescent="0.2">
      <c r="A25" s="10"/>
      <c r="B25" s="11" t="s">
        <v>39</v>
      </c>
      <c r="C25" s="12" t="s">
        <v>40</v>
      </c>
      <c r="D25" s="13">
        <v>1435</v>
      </c>
      <c r="E25" s="20">
        <v>1403</v>
      </c>
    </row>
    <row r="26" spans="1:5" ht="25.5" x14ac:dyDescent="0.2">
      <c r="A26" s="10"/>
      <c r="B26" s="11" t="s">
        <v>41</v>
      </c>
      <c r="C26" s="12" t="s">
        <v>42</v>
      </c>
      <c r="D26" s="13">
        <v>143813</v>
      </c>
      <c r="E26" s="20">
        <v>78173</v>
      </c>
    </row>
    <row r="27" spans="1:5" x14ac:dyDescent="0.2">
      <c r="A27" s="10"/>
      <c r="B27" s="11" t="s">
        <v>43</v>
      </c>
      <c r="C27" s="12" t="s">
        <v>44</v>
      </c>
      <c r="D27" s="13">
        <v>2346</v>
      </c>
      <c r="E27" s="20">
        <v>1196</v>
      </c>
    </row>
    <row r="28" spans="1:5" ht="25.5" x14ac:dyDescent="0.2">
      <c r="A28" s="10"/>
      <c r="B28" s="11" t="s">
        <v>45</v>
      </c>
      <c r="C28" s="12" t="s">
        <v>46</v>
      </c>
      <c r="D28" s="13">
        <v>47021</v>
      </c>
      <c r="E28" s="20">
        <v>31226</v>
      </c>
    </row>
    <row r="29" spans="1:5" x14ac:dyDescent="0.2">
      <c r="A29" s="10"/>
      <c r="B29" s="11" t="s">
        <v>57</v>
      </c>
      <c r="C29" s="12" t="s">
        <v>58</v>
      </c>
      <c r="D29" s="13">
        <v>5320</v>
      </c>
      <c r="E29" s="20">
        <v>0</v>
      </c>
    </row>
    <row r="30" spans="1:5" x14ac:dyDescent="0.2">
      <c r="A30" s="10"/>
      <c r="B30" s="11" t="s">
        <v>76</v>
      </c>
      <c r="C30" s="12" t="s">
        <v>77</v>
      </c>
      <c r="D30" s="13">
        <v>48343</v>
      </c>
      <c r="E30" s="20">
        <v>0</v>
      </c>
    </row>
    <row r="31" spans="1:5" x14ac:dyDescent="0.2">
      <c r="A31" s="10"/>
      <c r="B31" s="11" t="s">
        <v>49</v>
      </c>
      <c r="C31" s="12" t="s">
        <v>50</v>
      </c>
      <c r="D31" s="13">
        <v>151203</v>
      </c>
      <c r="E31" s="20">
        <v>100777</v>
      </c>
    </row>
    <row r="32" spans="1:5" ht="25.5" x14ac:dyDescent="0.2">
      <c r="A32" s="10"/>
      <c r="B32" s="11" t="s">
        <v>72</v>
      </c>
      <c r="C32" s="12" t="s">
        <v>73</v>
      </c>
      <c r="D32" s="13">
        <v>2800</v>
      </c>
      <c r="E32" s="20">
        <v>2350</v>
      </c>
    </row>
    <row r="33" spans="1:5" ht="38.25" x14ac:dyDescent="0.2">
      <c r="A33" s="10"/>
      <c r="B33" s="11" t="s">
        <v>51</v>
      </c>
      <c r="C33" s="12" t="s">
        <v>52</v>
      </c>
      <c r="D33" s="13">
        <v>1269</v>
      </c>
      <c r="E33" s="20">
        <v>978</v>
      </c>
    </row>
    <row r="34" spans="1:5" x14ac:dyDescent="0.2">
      <c r="A34" s="10"/>
      <c r="B34" s="11"/>
      <c r="C34" s="12"/>
      <c r="D34" s="13"/>
      <c r="E34" s="13"/>
    </row>
    <row r="35" spans="1:5" ht="63.75" x14ac:dyDescent="0.2">
      <c r="A35" s="15" t="s">
        <v>53</v>
      </c>
      <c r="B35" s="16"/>
      <c r="C35" s="17"/>
      <c r="D35" s="18">
        <f>SUM(D36:D38)</f>
        <v>11555</v>
      </c>
      <c r="E35" s="18">
        <f>SUM(E36:E38)</f>
        <v>7186</v>
      </c>
    </row>
    <row r="36" spans="1:5" ht="63.75" x14ac:dyDescent="0.2">
      <c r="A36" s="10"/>
      <c r="B36" s="11" t="s">
        <v>7</v>
      </c>
      <c r="C36" s="12" t="s">
        <v>8</v>
      </c>
      <c r="D36" s="13">
        <v>11144</v>
      </c>
      <c r="E36" s="13">
        <v>7107</v>
      </c>
    </row>
    <row r="37" spans="1:5" x14ac:dyDescent="0.2">
      <c r="A37" s="10"/>
      <c r="B37" s="11" t="s">
        <v>54</v>
      </c>
      <c r="C37" s="12" t="s">
        <v>55</v>
      </c>
      <c r="D37" s="13">
        <v>200</v>
      </c>
      <c r="E37" s="20">
        <v>0</v>
      </c>
    </row>
    <row r="38" spans="1:5" ht="25.5" x14ac:dyDescent="0.2">
      <c r="A38" s="10"/>
      <c r="B38" s="11" t="s">
        <v>45</v>
      </c>
      <c r="C38" s="12" t="s">
        <v>46</v>
      </c>
      <c r="D38" s="13">
        <v>211</v>
      </c>
      <c r="E38" s="13">
        <v>79</v>
      </c>
    </row>
    <row r="39" spans="1:5" x14ac:dyDescent="0.2">
      <c r="A39" s="10"/>
      <c r="B39" s="11"/>
      <c r="C39" s="12"/>
      <c r="D39" s="13"/>
      <c r="E39" s="13"/>
    </row>
    <row r="40" spans="1:5" ht="102" x14ac:dyDescent="0.2">
      <c r="A40" s="15" t="s">
        <v>56</v>
      </c>
      <c r="B40" s="16"/>
      <c r="C40" s="17"/>
      <c r="D40" s="18">
        <f>SUM(D41:D41)</f>
        <v>9090</v>
      </c>
      <c r="E40" s="18">
        <f>SUM(E41:E41)</f>
        <v>4132</v>
      </c>
    </row>
    <row r="41" spans="1:5" ht="25.5" x14ac:dyDescent="0.2">
      <c r="A41" s="10"/>
      <c r="B41" s="11" t="s">
        <v>11</v>
      </c>
      <c r="C41" s="12" t="s">
        <v>12</v>
      </c>
      <c r="D41" s="13">
        <v>9090</v>
      </c>
      <c r="E41" s="13">
        <v>4132</v>
      </c>
    </row>
    <row r="42" spans="1:5" x14ac:dyDescent="0.2">
      <c r="A42" s="10"/>
      <c r="B42" s="11"/>
      <c r="C42" s="12"/>
      <c r="D42" s="13"/>
      <c r="E42" s="13"/>
    </row>
    <row r="43" spans="1:5" ht="76.5" x14ac:dyDescent="0.2">
      <c r="A43" s="15" t="s">
        <v>74</v>
      </c>
      <c r="B43" s="16"/>
      <c r="C43" s="17"/>
      <c r="D43" s="18">
        <f>SUM(D44:D57)</f>
        <v>162649</v>
      </c>
      <c r="E43" s="18">
        <f>SUM(E44:E57)</f>
        <v>107522</v>
      </c>
    </row>
    <row r="44" spans="1:5" ht="25.5" x14ac:dyDescent="0.2">
      <c r="A44" s="10"/>
      <c r="B44" s="11" t="s">
        <v>11</v>
      </c>
      <c r="C44" s="12" t="s">
        <v>12</v>
      </c>
      <c r="D44" s="13">
        <v>8028</v>
      </c>
      <c r="E44" s="13">
        <v>5231</v>
      </c>
    </row>
    <row r="45" spans="1:5" ht="51" x14ac:dyDescent="0.2">
      <c r="A45" s="10"/>
      <c r="B45" s="11" t="s">
        <v>17</v>
      </c>
      <c r="C45" s="12" t="s">
        <v>18</v>
      </c>
      <c r="D45" s="13">
        <v>199</v>
      </c>
      <c r="E45" s="13">
        <v>121</v>
      </c>
    </row>
    <row r="46" spans="1:5" x14ac:dyDescent="0.2">
      <c r="A46" s="10"/>
      <c r="B46" s="11" t="s">
        <v>37</v>
      </c>
      <c r="C46" s="12" t="s">
        <v>38</v>
      </c>
      <c r="D46" s="13">
        <v>31544</v>
      </c>
      <c r="E46" s="13">
        <v>18917</v>
      </c>
    </row>
    <row r="47" spans="1:5" ht="25.5" x14ac:dyDescent="0.2">
      <c r="A47" s="10"/>
      <c r="B47" s="11" t="s">
        <v>39</v>
      </c>
      <c r="C47" s="12" t="s">
        <v>40</v>
      </c>
      <c r="D47" s="13">
        <v>7367</v>
      </c>
      <c r="E47" s="13">
        <v>5545</v>
      </c>
    </row>
    <row r="48" spans="1:5" x14ac:dyDescent="0.2">
      <c r="A48" s="10"/>
      <c r="B48" s="11" t="s">
        <v>43</v>
      </c>
      <c r="C48" s="12" t="s">
        <v>44</v>
      </c>
      <c r="D48" s="13">
        <v>57001</v>
      </c>
      <c r="E48" s="13">
        <v>39037</v>
      </c>
    </row>
    <row r="49" spans="1:5" ht="25.5" x14ac:dyDescent="0.2">
      <c r="A49" s="10"/>
      <c r="B49" s="11" t="s">
        <v>59</v>
      </c>
      <c r="C49" s="12" t="s">
        <v>60</v>
      </c>
      <c r="D49" s="13">
        <v>1815</v>
      </c>
      <c r="E49" s="13">
        <v>1347</v>
      </c>
    </row>
    <row r="50" spans="1:5" ht="25.5" x14ac:dyDescent="0.2">
      <c r="A50" s="10"/>
      <c r="B50" s="11" t="s">
        <v>61</v>
      </c>
      <c r="C50" s="12" t="s">
        <v>62</v>
      </c>
      <c r="D50" s="13">
        <v>1199</v>
      </c>
      <c r="E50" s="13">
        <v>809</v>
      </c>
    </row>
    <row r="51" spans="1:5" x14ac:dyDescent="0.2">
      <c r="A51" s="10"/>
      <c r="B51" s="11" t="s">
        <v>63</v>
      </c>
      <c r="C51" s="12" t="s">
        <v>64</v>
      </c>
      <c r="D51" s="13">
        <v>5126</v>
      </c>
      <c r="E51" s="13">
        <v>3698</v>
      </c>
    </row>
    <row r="52" spans="1:5" ht="25.5" x14ac:dyDescent="0.2">
      <c r="A52" s="10"/>
      <c r="B52" s="11" t="s">
        <v>65</v>
      </c>
      <c r="C52" s="12" t="s">
        <v>66</v>
      </c>
      <c r="D52" s="13">
        <v>6002</v>
      </c>
      <c r="E52" s="13">
        <v>3938</v>
      </c>
    </row>
    <row r="53" spans="1:5" ht="25.5" x14ac:dyDescent="0.2">
      <c r="A53" s="10"/>
      <c r="B53" s="11" t="s">
        <v>45</v>
      </c>
      <c r="C53" s="12" t="s">
        <v>46</v>
      </c>
      <c r="D53" s="13">
        <v>540</v>
      </c>
      <c r="E53" s="13">
        <v>378</v>
      </c>
    </row>
    <row r="54" spans="1:5" x14ac:dyDescent="0.2">
      <c r="A54" s="10"/>
      <c r="B54" s="11" t="s">
        <v>57</v>
      </c>
      <c r="C54" s="12" t="s">
        <v>58</v>
      </c>
      <c r="D54" s="13">
        <v>10141</v>
      </c>
      <c r="E54" s="13">
        <v>9110</v>
      </c>
    </row>
    <row r="55" spans="1:5" ht="25.5" x14ac:dyDescent="0.2">
      <c r="A55" s="10"/>
      <c r="B55" s="11" t="s">
        <v>47</v>
      </c>
      <c r="C55" s="12" t="s">
        <v>48</v>
      </c>
      <c r="D55" s="13">
        <v>17372</v>
      </c>
      <c r="E55" s="13">
        <v>12649</v>
      </c>
    </row>
    <row r="56" spans="1:5" x14ac:dyDescent="0.2">
      <c r="A56" s="10"/>
      <c r="B56" s="11" t="s">
        <v>49</v>
      </c>
      <c r="C56" s="12" t="s">
        <v>50</v>
      </c>
      <c r="D56" s="13">
        <v>14704</v>
      </c>
      <c r="E56" s="13">
        <v>5762</v>
      </c>
    </row>
    <row r="57" spans="1:5" ht="25.5" x14ac:dyDescent="0.2">
      <c r="A57" s="10"/>
      <c r="B57" s="11" t="s">
        <v>68</v>
      </c>
      <c r="C57" s="12" t="s">
        <v>69</v>
      </c>
      <c r="D57" s="13">
        <v>1611</v>
      </c>
      <c r="E57" s="13">
        <v>980</v>
      </c>
    </row>
    <row r="58" spans="1:5" x14ac:dyDescent="0.2">
      <c r="A58" s="10"/>
      <c r="B58" s="11"/>
      <c r="C58" s="12"/>
      <c r="D58" s="13"/>
      <c r="E58" s="13"/>
    </row>
    <row r="59" spans="1:5" ht="39" customHeight="1" x14ac:dyDescent="0.2">
      <c r="A59" s="15" t="s">
        <v>67</v>
      </c>
      <c r="B59" s="11"/>
      <c r="C59" s="12"/>
      <c r="D59" s="18">
        <f>SUM(D60:D61)</f>
        <v>436</v>
      </c>
      <c r="E59" s="18">
        <f>SUM(E60:E61)</f>
        <v>436</v>
      </c>
    </row>
    <row r="60" spans="1:5" ht="15.75" customHeight="1" x14ac:dyDescent="0.2">
      <c r="A60" s="10"/>
      <c r="B60" s="11" t="s">
        <v>49</v>
      </c>
      <c r="C60" s="12" t="s">
        <v>50</v>
      </c>
      <c r="D60" s="13">
        <v>109</v>
      </c>
      <c r="E60" s="13">
        <v>109</v>
      </c>
    </row>
    <row r="61" spans="1:5" ht="29.25" customHeight="1" x14ac:dyDescent="0.2">
      <c r="A61" s="10"/>
      <c r="B61" s="11" t="s">
        <v>68</v>
      </c>
      <c r="C61" s="12" t="s">
        <v>69</v>
      </c>
      <c r="D61" s="13">
        <v>327</v>
      </c>
      <c r="E61" s="13">
        <v>327</v>
      </c>
    </row>
    <row r="62" spans="1:5" ht="15" customHeight="1" x14ac:dyDescent="0.2">
      <c r="A62" s="21"/>
      <c r="B62" s="22"/>
      <c r="C62" s="23" t="s">
        <v>70</v>
      </c>
      <c r="D62" s="24">
        <f>D5+D9+D35+D40+D43+D59</f>
        <v>1575364</v>
      </c>
      <c r="E62" s="24">
        <f>E5+E9+E35+E40+E43+E59</f>
        <v>680003</v>
      </c>
    </row>
    <row r="63" spans="1:5" ht="13.5" hidden="1" customHeight="1" x14ac:dyDescent="0.2">
      <c r="A63" s="25"/>
      <c r="B63" s="26"/>
      <c r="C63" s="27"/>
      <c r="D63" s="28"/>
      <c r="E63" s="28"/>
    </row>
    <row r="64" spans="1:5" x14ac:dyDescent="0.2">
      <c r="A64" s="29"/>
      <c r="B64" s="30"/>
      <c r="C64" s="29"/>
    </row>
    <row r="65" spans="1:3" x14ac:dyDescent="0.2">
      <c r="A65" s="29"/>
      <c r="B65" s="30"/>
      <c r="C65" s="29"/>
    </row>
    <row r="66" spans="1:3" x14ac:dyDescent="0.2">
      <c r="A66" s="29"/>
      <c r="B66" s="30"/>
      <c r="C66" s="29"/>
    </row>
    <row r="67" spans="1:3" x14ac:dyDescent="0.2">
      <c r="A67" s="29"/>
      <c r="B67" s="30"/>
      <c r="C67" s="29"/>
    </row>
    <row r="68" spans="1:3" x14ac:dyDescent="0.2">
      <c r="A68" s="29"/>
      <c r="B68" s="30"/>
      <c r="C68" s="29"/>
    </row>
    <row r="69" spans="1:3" x14ac:dyDescent="0.2">
      <c r="A69" s="29"/>
      <c r="B69" s="30"/>
      <c r="C69" s="29"/>
    </row>
    <row r="70" spans="1:3" x14ac:dyDescent="0.2">
      <c r="A70" s="29"/>
      <c r="B70" s="30"/>
      <c r="C70" s="29"/>
    </row>
    <row r="71" spans="1:3" x14ac:dyDescent="0.2">
      <c r="A71" s="29"/>
      <c r="B71" s="30"/>
      <c r="C71" s="29"/>
    </row>
    <row r="72" spans="1:3" x14ac:dyDescent="0.2">
      <c r="B72" s="30"/>
    </row>
    <row r="73" spans="1:3" x14ac:dyDescent="0.2">
      <c r="B73" s="30"/>
    </row>
    <row r="74" spans="1:3" x14ac:dyDescent="0.2">
      <c r="B74" s="30"/>
    </row>
    <row r="75" spans="1:3" x14ac:dyDescent="0.2">
      <c r="B75" s="30"/>
    </row>
    <row r="76" spans="1:3" x14ac:dyDescent="0.2">
      <c r="B76" s="30"/>
    </row>
    <row r="77" spans="1:3" x14ac:dyDescent="0.2">
      <c r="B77" s="30"/>
    </row>
    <row r="78" spans="1:3" x14ac:dyDescent="0.2">
      <c r="B78" s="30"/>
    </row>
    <row r="79" spans="1:3" x14ac:dyDescent="0.2">
      <c r="B79" s="30"/>
    </row>
    <row r="80" spans="1:3" x14ac:dyDescent="0.2">
      <c r="B80" s="30"/>
    </row>
    <row r="81" spans="2:2" x14ac:dyDescent="0.2">
      <c r="B81" s="30"/>
    </row>
    <row r="82" spans="2:2" x14ac:dyDescent="0.2">
      <c r="B82" s="30"/>
    </row>
  </sheetData>
  <mergeCells count="1">
    <mergeCell ref="A2:E2"/>
  </mergeCells>
  <phoneticPr fontId="0" type="noConversion"/>
  <pageMargins left="0.75" right="0.45" top="0.44" bottom="0.56999999999999995" header="0.36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2"/>
  <sheetViews>
    <sheetView workbookViewId="0">
      <selection activeCell="E62" sqref="E62"/>
    </sheetView>
  </sheetViews>
  <sheetFormatPr defaultRowHeight="12.75" x14ac:dyDescent="0.2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</cols>
  <sheetData>
    <row r="2" spans="1:5" ht="39" customHeight="1" x14ac:dyDescent="0.2">
      <c r="A2" s="31" t="s">
        <v>75</v>
      </c>
      <c r="B2" s="31"/>
      <c r="C2" s="31"/>
      <c r="D2" s="31"/>
      <c r="E2" s="31"/>
    </row>
    <row r="3" spans="1:5" ht="13.5" thickBot="1" x14ac:dyDescent="0.25"/>
    <row r="4" spans="1:5" ht="41.25" customHeight="1" thickBot="1" x14ac:dyDescent="0.25">
      <c r="A4" s="2" t="s">
        <v>0</v>
      </c>
      <c r="B4" s="3" t="s">
        <v>1</v>
      </c>
      <c r="C4" s="4"/>
      <c r="D4" s="2" t="s">
        <v>2</v>
      </c>
      <c r="E4" s="5" t="s">
        <v>3</v>
      </c>
    </row>
    <row r="5" spans="1:5" ht="25.5" x14ac:dyDescent="0.2">
      <c r="A5" s="6" t="s">
        <v>4</v>
      </c>
      <c r="B5" s="7"/>
      <c r="C5" s="8"/>
      <c r="D5" s="9">
        <f>D6+D7</f>
        <v>17089</v>
      </c>
      <c r="E5" s="9">
        <f>E6+E7</f>
        <v>7731</v>
      </c>
    </row>
    <row r="6" spans="1:5" ht="88.5" customHeight="1" x14ac:dyDescent="0.2">
      <c r="A6" s="10"/>
      <c r="B6" s="11" t="s">
        <v>5</v>
      </c>
      <c r="C6" s="12" t="s">
        <v>6</v>
      </c>
      <c r="D6" s="13">
        <v>14193</v>
      </c>
      <c r="E6" s="13">
        <v>6495</v>
      </c>
    </row>
    <row r="7" spans="1:5" ht="66" customHeight="1" x14ac:dyDescent="0.2">
      <c r="A7" s="10"/>
      <c r="B7" s="11" t="s">
        <v>7</v>
      </c>
      <c r="C7" s="12" t="s">
        <v>8</v>
      </c>
      <c r="D7" s="13">
        <v>2896</v>
      </c>
      <c r="E7" s="13">
        <v>1236</v>
      </c>
    </row>
    <row r="8" spans="1:5" x14ac:dyDescent="0.2">
      <c r="A8" s="10"/>
      <c r="B8" s="11"/>
      <c r="C8" s="12"/>
      <c r="D8" s="14"/>
      <c r="E8" s="14"/>
    </row>
    <row r="9" spans="1:5" ht="38.25" x14ac:dyDescent="0.2">
      <c r="A9" s="15" t="s">
        <v>9</v>
      </c>
      <c r="B9" s="16"/>
      <c r="C9" s="17"/>
      <c r="D9" s="18">
        <f>SUM(D10:D33)</f>
        <v>1336394</v>
      </c>
      <c r="E9" s="18">
        <f>SUM(E10:E33)</f>
        <v>234075</v>
      </c>
    </row>
    <row r="10" spans="1:5" ht="87.75" customHeight="1" x14ac:dyDescent="0.2">
      <c r="A10" s="10"/>
      <c r="B10" s="11" t="s">
        <v>10</v>
      </c>
      <c r="C10" s="12" t="s">
        <v>6</v>
      </c>
      <c r="D10" s="13">
        <v>60481</v>
      </c>
      <c r="E10" s="13">
        <v>26568</v>
      </c>
    </row>
    <row r="11" spans="1:5" ht="25.5" x14ac:dyDescent="0.2">
      <c r="A11" s="10"/>
      <c r="B11" s="11" t="s">
        <v>11</v>
      </c>
      <c r="C11" s="12" t="s">
        <v>12</v>
      </c>
      <c r="D11" s="13">
        <v>88710</v>
      </c>
      <c r="E11" s="13">
        <v>39118</v>
      </c>
    </row>
    <row r="12" spans="1:5" ht="63.75" x14ac:dyDescent="0.2">
      <c r="A12" s="10"/>
      <c r="B12" s="11" t="s">
        <v>13</v>
      </c>
      <c r="C12" s="12" t="s">
        <v>14</v>
      </c>
      <c r="D12" s="13">
        <v>12424</v>
      </c>
      <c r="E12" s="13">
        <v>4941</v>
      </c>
    </row>
    <row r="13" spans="1:5" ht="25.5" x14ac:dyDescent="0.2">
      <c r="A13" s="10"/>
      <c r="B13" s="11" t="s">
        <v>15</v>
      </c>
      <c r="C13" s="12" t="s">
        <v>16</v>
      </c>
      <c r="D13" s="13">
        <v>500</v>
      </c>
      <c r="E13" s="13">
        <v>208</v>
      </c>
    </row>
    <row r="14" spans="1:5" ht="41.25" customHeight="1" x14ac:dyDescent="0.2">
      <c r="A14" s="10"/>
      <c r="B14" s="19" t="s">
        <v>17</v>
      </c>
      <c r="C14" s="12" t="s">
        <v>18</v>
      </c>
      <c r="D14" s="13">
        <v>3353</v>
      </c>
      <c r="E14" s="13">
        <v>635</v>
      </c>
    </row>
    <row r="15" spans="1:5" x14ac:dyDescent="0.2">
      <c r="A15" s="10"/>
      <c r="B15" s="19" t="s">
        <v>19</v>
      </c>
      <c r="C15" s="12" t="s">
        <v>20</v>
      </c>
      <c r="D15" s="13">
        <v>1500</v>
      </c>
      <c r="E15" s="13">
        <v>967</v>
      </c>
    </row>
    <row r="16" spans="1:5" x14ac:dyDescent="0.2">
      <c r="A16" s="10"/>
      <c r="B16" s="19" t="s">
        <v>21</v>
      </c>
      <c r="C16" s="12" t="s">
        <v>22</v>
      </c>
      <c r="D16" s="13">
        <v>127458</v>
      </c>
      <c r="E16" s="13">
        <v>15085</v>
      </c>
    </row>
    <row r="17" spans="1:5" x14ac:dyDescent="0.2">
      <c r="A17" s="10"/>
      <c r="B17" s="19" t="s">
        <v>23</v>
      </c>
      <c r="C17" s="12" t="s">
        <v>24</v>
      </c>
      <c r="D17" s="13">
        <v>104</v>
      </c>
      <c r="E17" s="13"/>
    </row>
    <row r="18" spans="1:5" ht="25.5" x14ac:dyDescent="0.2">
      <c r="A18" s="10"/>
      <c r="B18" s="19" t="s">
        <v>25</v>
      </c>
      <c r="C18" s="12" t="s">
        <v>26</v>
      </c>
      <c r="D18" s="13">
        <v>7358</v>
      </c>
      <c r="E18" s="13">
        <v>1544</v>
      </c>
    </row>
    <row r="19" spans="1:5" x14ac:dyDescent="0.2">
      <c r="A19" s="10"/>
      <c r="B19" s="11" t="s">
        <v>27</v>
      </c>
      <c r="C19" s="12" t="s">
        <v>28</v>
      </c>
      <c r="D19" s="13">
        <v>383264</v>
      </c>
      <c r="E19" s="13">
        <v>0</v>
      </c>
    </row>
    <row r="20" spans="1:5" x14ac:dyDescent="0.2">
      <c r="A20" s="10"/>
      <c r="B20" s="11" t="s">
        <v>29</v>
      </c>
      <c r="C20" s="12" t="s">
        <v>30</v>
      </c>
      <c r="D20" s="13">
        <v>169372</v>
      </c>
      <c r="E20" s="13">
        <v>10012</v>
      </c>
    </row>
    <row r="21" spans="1:5" x14ac:dyDescent="0.2">
      <c r="A21" s="10"/>
      <c r="B21" s="11" t="s">
        <v>31</v>
      </c>
      <c r="C21" s="12" t="s">
        <v>32</v>
      </c>
      <c r="D21" s="13">
        <v>38879</v>
      </c>
      <c r="E21" s="13">
        <v>15357</v>
      </c>
    </row>
    <row r="22" spans="1:5" x14ac:dyDescent="0.2">
      <c r="A22" s="10"/>
      <c r="B22" s="11" t="s">
        <v>33</v>
      </c>
      <c r="C22" s="12" t="s">
        <v>34</v>
      </c>
      <c r="D22" s="13">
        <v>560</v>
      </c>
      <c r="E22" s="13">
        <v>280</v>
      </c>
    </row>
    <row r="23" spans="1:5" ht="25.5" x14ac:dyDescent="0.2">
      <c r="A23" s="10"/>
      <c r="B23" s="11" t="s">
        <v>35</v>
      </c>
      <c r="C23" s="12" t="s">
        <v>36</v>
      </c>
      <c r="D23" s="13">
        <v>2820</v>
      </c>
      <c r="E23" s="13">
        <v>0</v>
      </c>
    </row>
    <row r="24" spans="1:5" x14ac:dyDescent="0.2">
      <c r="A24" s="10"/>
      <c r="B24" s="11" t="s">
        <v>37</v>
      </c>
      <c r="C24" s="12" t="s">
        <v>38</v>
      </c>
      <c r="D24" s="13">
        <v>67877</v>
      </c>
      <c r="E24" s="20">
        <v>28723</v>
      </c>
    </row>
    <row r="25" spans="1:5" ht="25.5" x14ac:dyDescent="0.2">
      <c r="A25" s="10"/>
      <c r="B25" s="11" t="s">
        <v>39</v>
      </c>
      <c r="C25" s="12" t="s">
        <v>40</v>
      </c>
      <c r="D25" s="13">
        <v>1435</v>
      </c>
      <c r="E25" s="20">
        <v>1403</v>
      </c>
    </row>
    <row r="26" spans="1:5" ht="25.5" x14ac:dyDescent="0.2">
      <c r="A26" s="10"/>
      <c r="B26" s="11" t="s">
        <v>41</v>
      </c>
      <c r="C26" s="12" t="s">
        <v>42</v>
      </c>
      <c r="D26" s="13">
        <v>122789</v>
      </c>
      <c r="E26" s="20">
        <v>1332</v>
      </c>
    </row>
    <row r="27" spans="1:5" x14ac:dyDescent="0.2">
      <c r="A27" s="10"/>
      <c r="B27" s="11" t="s">
        <v>43</v>
      </c>
      <c r="C27" s="12" t="s">
        <v>44</v>
      </c>
      <c r="D27" s="13">
        <v>2346</v>
      </c>
      <c r="E27" s="20">
        <v>1196</v>
      </c>
    </row>
    <row r="28" spans="1:5" ht="25.5" x14ac:dyDescent="0.2">
      <c r="A28" s="10"/>
      <c r="B28" s="11" t="s">
        <v>45</v>
      </c>
      <c r="C28" s="12" t="s">
        <v>46</v>
      </c>
      <c r="D28" s="13">
        <v>36428</v>
      </c>
      <c r="E28" s="20">
        <v>21757</v>
      </c>
    </row>
    <row r="29" spans="1:5" x14ac:dyDescent="0.2">
      <c r="A29" s="10"/>
      <c r="B29" s="11" t="s">
        <v>57</v>
      </c>
      <c r="C29" s="12" t="s">
        <v>58</v>
      </c>
      <c r="D29" s="13">
        <v>5320</v>
      </c>
      <c r="E29" s="20">
        <v>0</v>
      </c>
    </row>
    <row r="30" spans="1:5" x14ac:dyDescent="0.2">
      <c r="A30" s="10"/>
      <c r="B30" s="11" t="s">
        <v>76</v>
      </c>
      <c r="C30" s="12" t="s">
        <v>77</v>
      </c>
      <c r="D30" s="13">
        <v>48444</v>
      </c>
      <c r="E30" s="20">
        <v>0</v>
      </c>
    </row>
    <row r="31" spans="1:5" x14ac:dyDescent="0.2">
      <c r="A31" s="10"/>
      <c r="B31" s="11" t="s">
        <v>49</v>
      </c>
      <c r="C31" s="12" t="s">
        <v>50</v>
      </c>
      <c r="D31" s="13">
        <v>151203</v>
      </c>
      <c r="E31" s="20">
        <v>62766</v>
      </c>
    </row>
    <row r="32" spans="1:5" ht="25.5" x14ac:dyDescent="0.2">
      <c r="A32" s="10"/>
      <c r="B32" s="11" t="s">
        <v>72</v>
      </c>
      <c r="C32" s="12" t="s">
        <v>73</v>
      </c>
      <c r="D32" s="13">
        <v>2500</v>
      </c>
      <c r="E32" s="20">
        <v>1509</v>
      </c>
    </row>
    <row r="33" spans="1:5" ht="38.25" x14ac:dyDescent="0.2">
      <c r="A33" s="10"/>
      <c r="B33" s="11" t="s">
        <v>51</v>
      </c>
      <c r="C33" s="12" t="s">
        <v>52</v>
      </c>
      <c r="D33" s="13">
        <v>1269</v>
      </c>
      <c r="E33" s="20">
        <v>674</v>
      </c>
    </row>
    <row r="34" spans="1:5" x14ac:dyDescent="0.2">
      <c r="A34" s="10"/>
      <c r="B34" s="11"/>
      <c r="C34" s="12"/>
      <c r="D34" s="13"/>
      <c r="E34" s="13"/>
    </row>
    <row r="35" spans="1:5" ht="63.75" x14ac:dyDescent="0.2">
      <c r="A35" s="15" t="s">
        <v>53</v>
      </c>
      <c r="B35" s="16"/>
      <c r="C35" s="17"/>
      <c r="D35" s="18">
        <f>SUM(D36:D38)</f>
        <v>11555</v>
      </c>
      <c r="E35" s="18">
        <f>SUM(E36:E38)</f>
        <v>4226</v>
      </c>
    </row>
    <row r="36" spans="1:5" ht="63.75" x14ac:dyDescent="0.2">
      <c r="A36" s="10"/>
      <c r="B36" s="11" t="s">
        <v>7</v>
      </c>
      <c r="C36" s="12" t="s">
        <v>8</v>
      </c>
      <c r="D36" s="13">
        <v>11144</v>
      </c>
      <c r="E36" s="13">
        <v>4188</v>
      </c>
    </row>
    <row r="37" spans="1:5" x14ac:dyDescent="0.2">
      <c r="A37" s="10"/>
      <c r="B37" s="11" t="s">
        <v>54</v>
      </c>
      <c r="C37" s="12" t="s">
        <v>55</v>
      </c>
      <c r="D37" s="13">
        <v>200</v>
      </c>
      <c r="E37" s="20">
        <v>0</v>
      </c>
    </row>
    <row r="38" spans="1:5" ht="25.5" x14ac:dyDescent="0.2">
      <c r="A38" s="10"/>
      <c r="B38" s="11" t="s">
        <v>45</v>
      </c>
      <c r="C38" s="12" t="s">
        <v>46</v>
      </c>
      <c r="D38" s="13">
        <v>211</v>
      </c>
      <c r="E38" s="13">
        <v>38</v>
      </c>
    </row>
    <row r="39" spans="1:5" x14ac:dyDescent="0.2">
      <c r="A39" s="10"/>
      <c r="B39" s="11"/>
      <c r="C39" s="12"/>
      <c r="D39" s="13"/>
      <c r="E39" s="13"/>
    </row>
    <row r="40" spans="1:5" ht="102" x14ac:dyDescent="0.2">
      <c r="A40" s="15" t="s">
        <v>56</v>
      </c>
      <c r="B40" s="16"/>
      <c r="C40" s="17"/>
      <c r="D40" s="18">
        <f>SUM(D41:D41)</f>
        <v>9090</v>
      </c>
      <c r="E40" s="18">
        <f>SUM(E41:E41)</f>
        <v>2611</v>
      </c>
    </row>
    <row r="41" spans="1:5" ht="25.5" x14ac:dyDescent="0.2">
      <c r="A41" s="10"/>
      <c r="B41" s="11" t="s">
        <v>11</v>
      </c>
      <c r="C41" s="12" t="s">
        <v>12</v>
      </c>
      <c r="D41" s="13">
        <v>9090</v>
      </c>
      <c r="E41" s="13">
        <v>2611</v>
      </c>
    </row>
    <row r="42" spans="1:5" x14ac:dyDescent="0.2">
      <c r="A42" s="10"/>
      <c r="B42" s="11"/>
      <c r="C42" s="12"/>
      <c r="D42" s="13"/>
      <c r="E42" s="13"/>
    </row>
    <row r="43" spans="1:5" ht="76.5" x14ac:dyDescent="0.2">
      <c r="A43" s="15" t="s">
        <v>74</v>
      </c>
      <c r="B43" s="16"/>
      <c r="C43" s="17"/>
      <c r="D43" s="18">
        <f>SUM(D44:D57)</f>
        <v>161139</v>
      </c>
      <c r="E43" s="18">
        <f>SUM(E44:E57)</f>
        <v>76063</v>
      </c>
    </row>
    <row r="44" spans="1:5" ht="25.5" x14ac:dyDescent="0.2">
      <c r="A44" s="10"/>
      <c r="B44" s="11" t="s">
        <v>11</v>
      </c>
      <c r="C44" s="12" t="s">
        <v>12</v>
      </c>
      <c r="D44" s="13">
        <v>8028</v>
      </c>
      <c r="E44" s="13">
        <v>3247</v>
      </c>
    </row>
    <row r="45" spans="1:5" ht="51" x14ac:dyDescent="0.2">
      <c r="A45" s="10"/>
      <c r="B45" s="11" t="s">
        <v>17</v>
      </c>
      <c r="C45" s="12" t="s">
        <v>18</v>
      </c>
      <c r="D45" s="13">
        <v>199</v>
      </c>
      <c r="E45" s="13">
        <v>28</v>
      </c>
    </row>
    <row r="46" spans="1:5" x14ac:dyDescent="0.2">
      <c r="A46" s="10"/>
      <c r="B46" s="11" t="s">
        <v>37</v>
      </c>
      <c r="C46" s="12" t="s">
        <v>38</v>
      </c>
      <c r="D46" s="13">
        <v>31712</v>
      </c>
      <c r="E46" s="13">
        <v>15393</v>
      </c>
    </row>
    <row r="47" spans="1:5" ht="25.5" x14ac:dyDescent="0.2">
      <c r="A47" s="10"/>
      <c r="B47" s="11" t="s">
        <v>39</v>
      </c>
      <c r="C47" s="12" t="s">
        <v>40</v>
      </c>
      <c r="D47" s="13">
        <v>7267</v>
      </c>
      <c r="E47" s="13">
        <v>3669</v>
      </c>
    </row>
    <row r="48" spans="1:5" x14ac:dyDescent="0.2">
      <c r="A48" s="10"/>
      <c r="B48" s="11" t="s">
        <v>43</v>
      </c>
      <c r="C48" s="12" t="s">
        <v>44</v>
      </c>
      <c r="D48" s="13">
        <v>56871</v>
      </c>
      <c r="E48" s="13">
        <v>26836</v>
      </c>
    </row>
    <row r="49" spans="1:5" ht="25.5" x14ac:dyDescent="0.2">
      <c r="A49" s="10"/>
      <c r="B49" s="11" t="s">
        <v>59</v>
      </c>
      <c r="C49" s="12" t="s">
        <v>60</v>
      </c>
      <c r="D49" s="13">
        <v>1815</v>
      </c>
      <c r="E49" s="13">
        <v>890</v>
      </c>
    </row>
    <row r="50" spans="1:5" ht="25.5" x14ac:dyDescent="0.2">
      <c r="A50" s="10"/>
      <c r="B50" s="11" t="s">
        <v>61</v>
      </c>
      <c r="C50" s="12" t="s">
        <v>62</v>
      </c>
      <c r="D50" s="13">
        <v>1199</v>
      </c>
      <c r="E50" s="13">
        <v>379</v>
      </c>
    </row>
    <row r="51" spans="1:5" x14ac:dyDescent="0.2">
      <c r="A51" s="10"/>
      <c r="B51" s="11" t="s">
        <v>63</v>
      </c>
      <c r="C51" s="12" t="s">
        <v>64</v>
      </c>
      <c r="D51" s="13">
        <v>4158</v>
      </c>
      <c r="E51" s="13">
        <v>2349</v>
      </c>
    </row>
    <row r="52" spans="1:5" ht="25.5" x14ac:dyDescent="0.2">
      <c r="A52" s="10"/>
      <c r="B52" s="11" t="s">
        <v>65</v>
      </c>
      <c r="C52" s="12" t="s">
        <v>66</v>
      </c>
      <c r="D52" s="13">
        <v>6002</v>
      </c>
      <c r="E52" s="13">
        <v>2191</v>
      </c>
    </row>
    <row r="53" spans="1:5" ht="25.5" x14ac:dyDescent="0.2">
      <c r="A53" s="10"/>
      <c r="B53" s="11" t="s">
        <v>45</v>
      </c>
      <c r="C53" s="12" t="s">
        <v>46</v>
      </c>
      <c r="D53" s="13">
        <v>540</v>
      </c>
      <c r="E53" s="13">
        <v>252</v>
      </c>
    </row>
    <row r="54" spans="1:5" x14ac:dyDescent="0.2">
      <c r="A54" s="10"/>
      <c r="B54" s="11" t="s">
        <v>57</v>
      </c>
      <c r="C54" s="12" t="s">
        <v>58</v>
      </c>
      <c r="D54" s="13">
        <v>10141</v>
      </c>
      <c r="E54" s="13">
        <v>7976</v>
      </c>
    </row>
    <row r="55" spans="1:5" ht="25.5" x14ac:dyDescent="0.2">
      <c r="A55" s="10"/>
      <c r="B55" s="11" t="s">
        <v>47</v>
      </c>
      <c r="C55" s="12" t="s">
        <v>48</v>
      </c>
      <c r="D55" s="13">
        <v>17372</v>
      </c>
      <c r="E55" s="13">
        <v>8519</v>
      </c>
    </row>
    <row r="56" spans="1:5" x14ac:dyDescent="0.2">
      <c r="A56" s="10"/>
      <c r="B56" s="11" t="s">
        <v>49</v>
      </c>
      <c r="C56" s="12" t="s">
        <v>50</v>
      </c>
      <c r="D56" s="13">
        <v>14224</v>
      </c>
      <c r="E56" s="13">
        <v>3844</v>
      </c>
    </row>
    <row r="57" spans="1:5" ht="25.5" x14ac:dyDescent="0.2">
      <c r="A57" s="10"/>
      <c r="B57" s="11" t="s">
        <v>68</v>
      </c>
      <c r="C57" s="12" t="s">
        <v>69</v>
      </c>
      <c r="D57" s="13">
        <v>1611</v>
      </c>
      <c r="E57" s="13">
        <v>490</v>
      </c>
    </row>
    <row r="58" spans="1:5" x14ac:dyDescent="0.2">
      <c r="A58" s="10"/>
      <c r="B58" s="11"/>
      <c r="C58" s="12"/>
      <c r="D58" s="13"/>
      <c r="E58" s="13"/>
    </row>
    <row r="59" spans="1:5" ht="39" customHeight="1" x14ac:dyDescent="0.2">
      <c r="A59" s="15" t="s">
        <v>67</v>
      </c>
      <c r="B59" s="11"/>
      <c r="C59" s="12"/>
      <c r="D59" s="18">
        <f>SUM(D60:D61)</f>
        <v>436</v>
      </c>
      <c r="E59" s="18">
        <f>SUM(E60:E61)</f>
        <v>436</v>
      </c>
    </row>
    <row r="60" spans="1:5" ht="15.75" customHeight="1" x14ac:dyDescent="0.2">
      <c r="A60" s="10"/>
      <c r="B60" s="11" t="s">
        <v>49</v>
      </c>
      <c r="C60" s="12" t="s">
        <v>50</v>
      </c>
      <c r="D60" s="13">
        <v>109</v>
      </c>
      <c r="E60" s="13">
        <v>109</v>
      </c>
    </row>
    <row r="61" spans="1:5" ht="29.25" customHeight="1" x14ac:dyDescent="0.2">
      <c r="A61" s="10"/>
      <c r="B61" s="11" t="s">
        <v>68</v>
      </c>
      <c r="C61" s="12" t="s">
        <v>69</v>
      </c>
      <c r="D61" s="13">
        <v>327</v>
      </c>
      <c r="E61" s="13">
        <v>327</v>
      </c>
    </row>
    <row r="62" spans="1:5" ht="15" customHeight="1" x14ac:dyDescent="0.2">
      <c r="A62" s="21"/>
      <c r="B62" s="22"/>
      <c r="C62" s="23" t="s">
        <v>70</v>
      </c>
      <c r="D62" s="24">
        <f>D5+D9+D35+D40+D43+D59</f>
        <v>1535703</v>
      </c>
      <c r="E62" s="24">
        <f>E5+E9+E35+E40+E43+E59</f>
        <v>325142</v>
      </c>
    </row>
    <row r="63" spans="1:5" ht="13.5" hidden="1" customHeight="1" x14ac:dyDescent="0.2">
      <c r="A63" s="25"/>
      <c r="B63" s="26"/>
      <c r="C63" s="27"/>
      <c r="D63" s="28"/>
      <c r="E63" s="28"/>
    </row>
    <row r="64" spans="1:5" x14ac:dyDescent="0.2">
      <c r="A64" s="29"/>
      <c r="B64" s="30"/>
      <c r="C64" s="29"/>
    </row>
    <row r="65" spans="1:3" x14ac:dyDescent="0.2">
      <c r="A65" s="29"/>
      <c r="B65" s="30"/>
      <c r="C65" s="29"/>
    </row>
    <row r="66" spans="1:3" x14ac:dyDescent="0.2">
      <c r="A66" s="29"/>
      <c r="B66" s="30"/>
      <c r="C66" s="29"/>
    </row>
    <row r="67" spans="1:3" x14ac:dyDescent="0.2">
      <c r="A67" s="29"/>
      <c r="B67" s="30"/>
      <c r="C67" s="29"/>
    </row>
    <row r="68" spans="1:3" x14ac:dyDescent="0.2">
      <c r="A68" s="29"/>
      <c r="B68" s="30"/>
      <c r="C68" s="29"/>
    </row>
    <row r="69" spans="1:3" x14ac:dyDescent="0.2">
      <c r="A69" s="29"/>
      <c r="B69" s="30"/>
      <c r="C69" s="29"/>
    </row>
    <row r="70" spans="1:3" x14ac:dyDescent="0.2">
      <c r="A70" s="29"/>
      <c r="B70" s="30"/>
      <c r="C70" s="29"/>
    </row>
    <row r="71" spans="1:3" x14ac:dyDescent="0.2">
      <c r="A71" s="29"/>
      <c r="B71" s="30"/>
      <c r="C71" s="29"/>
    </row>
    <row r="72" spans="1:3" x14ac:dyDescent="0.2">
      <c r="B72" s="30"/>
    </row>
    <row r="73" spans="1:3" x14ac:dyDescent="0.2">
      <c r="B73" s="30"/>
    </row>
    <row r="74" spans="1:3" x14ac:dyDescent="0.2">
      <c r="B74" s="30"/>
    </row>
    <row r="75" spans="1:3" x14ac:dyDescent="0.2">
      <c r="B75" s="30"/>
    </row>
    <row r="76" spans="1:3" x14ac:dyDescent="0.2">
      <c r="B76" s="30"/>
    </row>
    <row r="77" spans="1:3" x14ac:dyDescent="0.2">
      <c r="B77" s="30"/>
    </row>
    <row r="78" spans="1:3" x14ac:dyDescent="0.2">
      <c r="B78" s="30"/>
    </row>
    <row r="79" spans="1:3" x14ac:dyDescent="0.2">
      <c r="B79" s="30"/>
    </row>
    <row r="80" spans="1:3" x14ac:dyDescent="0.2">
      <c r="B80" s="30"/>
    </row>
    <row r="81" spans="2:2" x14ac:dyDescent="0.2">
      <c r="B81" s="30"/>
    </row>
    <row r="82" spans="2:2" x14ac:dyDescent="0.2">
      <c r="B82" s="30"/>
    </row>
  </sheetData>
  <mergeCells count="1">
    <mergeCell ref="A2:E2"/>
  </mergeCells>
  <phoneticPr fontId="2" type="noConversion"/>
  <pageMargins left="0.75" right="0.45" top="0.44" bottom="0.56999999999999995" header="0.36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1"/>
  <sheetViews>
    <sheetView workbookViewId="0">
      <selection activeCell="E46" sqref="E46"/>
    </sheetView>
  </sheetViews>
  <sheetFormatPr defaultRowHeight="12.75" x14ac:dyDescent="0.2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</cols>
  <sheetData>
    <row r="2" spans="1:5" ht="39" customHeight="1" x14ac:dyDescent="0.2">
      <c r="A2" s="31" t="s">
        <v>71</v>
      </c>
      <c r="B2" s="31"/>
      <c r="C2" s="31"/>
      <c r="D2" s="31"/>
      <c r="E2" s="31"/>
    </row>
    <row r="3" spans="1:5" ht="13.5" thickBot="1" x14ac:dyDescent="0.25"/>
    <row r="4" spans="1:5" ht="41.25" customHeight="1" thickBot="1" x14ac:dyDescent="0.25">
      <c r="A4" s="2" t="s">
        <v>0</v>
      </c>
      <c r="B4" s="3" t="s">
        <v>1</v>
      </c>
      <c r="C4" s="4"/>
      <c r="D4" s="2" t="s">
        <v>2</v>
      </c>
      <c r="E4" s="5" t="s">
        <v>3</v>
      </c>
    </row>
    <row r="5" spans="1:5" ht="25.5" x14ac:dyDescent="0.2">
      <c r="A5" s="6" t="s">
        <v>4</v>
      </c>
      <c r="B5" s="7"/>
      <c r="C5" s="8"/>
      <c r="D5" s="9">
        <f>D6+D7</f>
        <v>17089</v>
      </c>
      <c r="E5" s="9">
        <f>E6+E7</f>
        <v>2980</v>
      </c>
    </row>
    <row r="6" spans="1:5" ht="88.5" customHeight="1" x14ac:dyDescent="0.2">
      <c r="A6" s="10"/>
      <c r="B6" s="11" t="s">
        <v>5</v>
      </c>
      <c r="C6" s="12" t="s">
        <v>6</v>
      </c>
      <c r="D6" s="13">
        <v>14193</v>
      </c>
      <c r="E6" s="13">
        <v>2428</v>
      </c>
    </row>
    <row r="7" spans="1:5" ht="66" customHeight="1" x14ac:dyDescent="0.2">
      <c r="A7" s="10"/>
      <c r="B7" s="11" t="s">
        <v>7</v>
      </c>
      <c r="C7" s="12" t="s">
        <v>8</v>
      </c>
      <c r="D7" s="13">
        <v>2896</v>
      </c>
      <c r="E7" s="13">
        <v>552</v>
      </c>
    </row>
    <row r="8" spans="1:5" x14ac:dyDescent="0.2">
      <c r="A8" s="10"/>
      <c r="B8" s="11"/>
      <c r="C8" s="12"/>
      <c r="D8" s="14"/>
      <c r="E8" s="14"/>
    </row>
    <row r="9" spans="1:5" ht="38.25" x14ac:dyDescent="0.2">
      <c r="A9" s="15" t="s">
        <v>9</v>
      </c>
      <c r="B9" s="16"/>
      <c r="C9" s="17"/>
      <c r="D9" s="18">
        <f>SUM(D10:D32)</f>
        <v>794710</v>
      </c>
      <c r="E9" s="18">
        <f>SUM(E10:E32)</f>
        <v>125740</v>
      </c>
    </row>
    <row r="10" spans="1:5" ht="87.75" customHeight="1" x14ac:dyDescent="0.2">
      <c r="A10" s="10"/>
      <c r="B10" s="11" t="s">
        <v>10</v>
      </c>
      <c r="C10" s="12" t="s">
        <v>6</v>
      </c>
      <c r="D10" s="13">
        <v>60481</v>
      </c>
      <c r="E10" s="13">
        <v>10428</v>
      </c>
    </row>
    <row r="11" spans="1:5" ht="25.5" x14ac:dyDescent="0.2">
      <c r="A11" s="10"/>
      <c r="B11" s="11" t="s">
        <v>11</v>
      </c>
      <c r="C11" s="12" t="s">
        <v>12</v>
      </c>
      <c r="D11" s="13">
        <v>88650</v>
      </c>
      <c r="E11" s="13">
        <v>16450</v>
      </c>
    </row>
    <row r="12" spans="1:5" ht="63.75" x14ac:dyDescent="0.2">
      <c r="A12" s="10"/>
      <c r="B12" s="11" t="s">
        <v>13</v>
      </c>
      <c r="C12" s="12" t="s">
        <v>14</v>
      </c>
      <c r="D12" s="13">
        <v>12297</v>
      </c>
      <c r="E12" s="13">
        <v>2096</v>
      </c>
    </row>
    <row r="13" spans="1:5" ht="25.5" x14ac:dyDescent="0.2">
      <c r="A13" s="10"/>
      <c r="B13" s="11" t="s">
        <v>15</v>
      </c>
      <c r="C13" s="12" t="s">
        <v>16</v>
      </c>
      <c r="D13" s="13">
        <v>500</v>
      </c>
      <c r="E13" s="13">
        <v>83</v>
      </c>
    </row>
    <row r="14" spans="1:5" ht="41.25" customHeight="1" x14ac:dyDescent="0.2">
      <c r="A14" s="10"/>
      <c r="B14" s="19" t="s">
        <v>17</v>
      </c>
      <c r="C14" s="12" t="s">
        <v>18</v>
      </c>
      <c r="D14" s="13">
        <v>3353</v>
      </c>
      <c r="E14" s="13">
        <v>274</v>
      </c>
    </row>
    <row r="15" spans="1:5" x14ac:dyDescent="0.2">
      <c r="A15" s="10"/>
      <c r="B15" s="19" t="s">
        <v>19</v>
      </c>
      <c r="C15" s="12" t="s">
        <v>20</v>
      </c>
      <c r="D15" s="13">
        <v>1500</v>
      </c>
      <c r="E15" s="13">
        <v>421</v>
      </c>
    </row>
    <row r="16" spans="1:5" x14ac:dyDescent="0.2">
      <c r="A16" s="10"/>
      <c r="B16" s="19" t="s">
        <v>21</v>
      </c>
      <c r="C16" s="12" t="s">
        <v>22</v>
      </c>
      <c r="D16" s="13">
        <v>121056</v>
      </c>
      <c r="E16" s="13">
        <v>7100</v>
      </c>
    </row>
    <row r="17" spans="1:5" x14ac:dyDescent="0.2">
      <c r="A17" s="10"/>
      <c r="B17" s="19" t="s">
        <v>23</v>
      </c>
      <c r="C17" s="12" t="s">
        <v>24</v>
      </c>
      <c r="D17" s="13">
        <v>104</v>
      </c>
      <c r="E17" s="13"/>
    </row>
    <row r="18" spans="1:5" ht="25.5" x14ac:dyDescent="0.2">
      <c r="A18" s="10"/>
      <c r="B18" s="19" t="s">
        <v>25</v>
      </c>
      <c r="C18" s="12" t="s">
        <v>26</v>
      </c>
      <c r="D18" s="13">
        <v>7358</v>
      </c>
      <c r="E18" s="13">
        <v>800</v>
      </c>
    </row>
    <row r="19" spans="1:5" x14ac:dyDescent="0.2">
      <c r="A19" s="10"/>
      <c r="B19" s="11" t="s">
        <v>27</v>
      </c>
      <c r="C19" s="12" t="s">
        <v>28</v>
      </c>
      <c r="D19" s="13">
        <v>29849</v>
      </c>
      <c r="E19" s="13"/>
    </row>
    <row r="20" spans="1:5" x14ac:dyDescent="0.2">
      <c r="A20" s="10"/>
      <c r="B20" s="11" t="s">
        <v>29</v>
      </c>
      <c r="C20" s="12" t="s">
        <v>30</v>
      </c>
      <c r="D20" s="13">
        <v>150625</v>
      </c>
      <c r="E20" s="13">
        <v>4109</v>
      </c>
    </row>
    <row r="21" spans="1:5" x14ac:dyDescent="0.2">
      <c r="A21" s="10"/>
      <c r="B21" s="11" t="s">
        <v>31</v>
      </c>
      <c r="C21" s="12" t="s">
        <v>32</v>
      </c>
      <c r="D21" s="13">
        <v>43109</v>
      </c>
      <c r="E21" s="13">
        <v>7919</v>
      </c>
    </row>
    <row r="22" spans="1:5" x14ac:dyDescent="0.2">
      <c r="A22" s="10"/>
      <c r="B22" s="11" t="s">
        <v>33</v>
      </c>
      <c r="C22" s="12" t="s">
        <v>34</v>
      </c>
      <c r="D22" s="13">
        <v>560</v>
      </c>
      <c r="E22" s="13">
        <v>140</v>
      </c>
    </row>
    <row r="23" spans="1:5" ht="25.5" x14ac:dyDescent="0.2">
      <c r="A23" s="10"/>
      <c r="B23" s="11" t="s">
        <v>35</v>
      </c>
      <c r="C23" s="12" t="s">
        <v>36</v>
      </c>
      <c r="D23" s="13">
        <v>2820</v>
      </c>
      <c r="E23" s="13"/>
    </row>
    <row r="24" spans="1:5" x14ac:dyDescent="0.2">
      <c r="A24" s="10"/>
      <c r="B24" s="11" t="s">
        <v>37</v>
      </c>
      <c r="C24" s="12" t="s">
        <v>38</v>
      </c>
      <c r="D24" s="13">
        <v>78883</v>
      </c>
      <c r="E24" s="20">
        <v>15204</v>
      </c>
    </row>
    <row r="25" spans="1:5" ht="25.5" x14ac:dyDescent="0.2">
      <c r="A25" s="10"/>
      <c r="B25" s="11" t="s">
        <v>39</v>
      </c>
      <c r="C25" s="12" t="s">
        <v>40</v>
      </c>
      <c r="D25" s="13">
        <v>1435</v>
      </c>
      <c r="E25" s="20">
        <v>640</v>
      </c>
    </row>
    <row r="26" spans="1:5" ht="25.5" x14ac:dyDescent="0.2">
      <c r="A26" s="10"/>
      <c r="B26" s="11" t="s">
        <v>41</v>
      </c>
      <c r="C26" s="12" t="s">
        <v>42</v>
      </c>
      <c r="D26" s="13">
        <v>500</v>
      </c>
      <c r="E26" s="20"/>
    </row>
    <row r="27" spans="1:5" x14ac:dyDescent="0.2">
      <c r="A27" s="10"/>
      <c r="B27" s="11" t="s">
        <v>43</v>
      </c>
      <c r="C27" s="12" t="s">
        <v>44</v>
      </c>
      <c r="D27" s="13">
        <v>2282</v>
      </c>
      <c r="E27" s="20">
        <v>1133</v>
      </c>
    </row>
    <row r="28" spans="1:5" ht="25.5" x14ac:dyDescent="0.2">
      <c r="A28" s="10"/>
      <c r="B28" s="11" t="s">
        <v>45</v>
      </c>
      <c r="C28" s="12" t="s">
        <v>46</v>
      </c>
      <c r="D28" s="13">
        <v>33602</v>
      </c>
      <c r="E28" s="20">
        <v>58</v>
      </c>
    </row>
    <row r="29" spans="1:5" x14ac:dyDescent="0.2">
      <c r="A29" s="10"/>
      <c r="B29" s="11" t="s">
        <v>57</v>
      </c>
      <c r="C29" s="12" t="s">
        <v>58</v>
      </c>
      <c r="D29" s="13">
        <v>5320</v>
      </c>
      <c r="E29" s="20"/>
    </row>
    <row r="30" spans="1:5" x14ac:dyDescent="0.2">
      <c r="A30" s="10"/>
      <c r="B30" s="11" t="s">
        <v>49</v>
      </c>
      <c r="C30" s="12" t="s">
        <v>50</v>
      </c>
      <c r="D30" s="13">
        <v>147087</v>
      </c>
      <c r="E30" s="20">
        <v>57836</v>
      </c>
    </row>
    <row r="31" spans="1:5" ht="25.5" x14ac:dyDescent="0.2">
      <c r="A31" s="10"/>
      <c r="B31" s="11" t="s">
        <v>72</v>
      </c>
      <c r="C31" s="12" t="s">
        <v>73</v>
      </c>
      <c r="D31" s="13">
        <v>2200</v>
      </c>
      <c r="E31" s="20">
        <v>681</v>
      </c>
    </row>
    <row r="32" spans="1:5" ht="38.25" x14ac:dyDescent="0.2">
      <c r="A32" s="10"/>
      <c r="B32" s="11" t="s">
        <v>51</v>
      </c>
      <c r="C32" s="12" t="s">
        <v>52</v>
      </c>
      <c r="D32" s="13">
        <v>1139</v>
      </c>
      <c r="E32" s="20">
        <v>368</v>
      </c>
    </row>
    <row r="33" spans="1:5" x14ac:dyDescent="0.2">
      <c r="A33" s="10"/>
      <c r="B33" s="11"/>
      <c r="C33" s="12"/>
      <c r="D33" s="13"/>
      <c r="E33" s="13"/>
    </row>
    <row r="34" spans="1:5" ht="63.75" x14ac:dyDescent="0.2">
      <c r="A34" s="15" t="s">
        <v>53</v>
      </c>
      <c r="B34" s="16"/>
      <c r="C34" s="17"/>
      <c r="D34" s="18">
        <f>SUM(D35:D37)</f>
        <v>11555</v>
      </c>
      <c r="E34" s="18">
        <f>SUM(E35:E37)</f>
        <v>1922</v>
      </c>
    </row>
    <row r="35" spans="1:5" ht="63.75" x14ac:dyDescent="0.2">
      <c r="A35" s="10"/>
      <c r="B35" s="11" t="s">
        <v>7</v>
      </c>
      <c r="C35" s="12" t="s">
        <v>8</v>
      </c>
      <c r="D35" s="13">
        <v>11144</v>
      </c>
      <c r="E35" s="13">
        <v>1895</v>
      </c>
    </row>
    <row r="36" spans="1:5" x14ac:dyDescent="0.2">
      <c r="A36" s="10"/>
      <c r="B36" s="11" t="s">
        <v>54</v>
      </c>
      <c r="C36" s="12" t="s">
        <v>55</v>
      </c>
      <c r="D36" s="13">
        <v>200</v>
      </c>
      <c r="E36" s="20"/>
    </row>
    <row r="37" spans="1:5" ht="25.5" x14ac:dyDescent="0.2">
      <c r="A37" s="10"/>
      <c r="B37" s="11" t="s">
        <v>45</v>
      </c>
      <c r="C37" s="12" t="s">
        <v>46</v>
      </c>
      <c r="D37" s="13">
        <v>211</v>
      </c>
      <c r="E37" s="13">
        <v>27</v>
      </c>
    </row>
    <row r="38" spans="1:5" x14ac:dyDescent="0.2">
      <c r="A38" s="10"/>
      <c r="B38" s="11"/>
      <c r="C38" s="12"/>
      <c r="D38" s="13"/>
      <c r="E38" s="13"/>
    </row>
    <row r="39" spans="1:5" ht="102" x14ac:dyDescent="0.2">
      <c r="A39" s="15" t="s">
        <v>56</v>
      </c>
      <c r="B39" s="16"/>
      <c r="C39" s="17"/>
      <c r="D39" s="18">
        <f>SUM(D40:D40)</f>
        <v>8973</v>
      </c>
      <c r="E39" s="18">
        <f>SUM(E40:E40)</f>
        <v>1063</v>
      </c>
    </row>
    <row r="40" spans="1:5" ht="25.5" x14ac:dyDescent="0.2">
      <c r="A40" s="10"/>
      <c r="B40" s="11" t="s">
        <v>11</v>
      </c>
      <c r="C40" s="12" t="s">
        <v>12</v>
      </c>
      <c r="D40" s="13">
        <v>8973</v>
      </c>
      <c r="E40" s="13">
        <v>1063</v>
      </c>
    </row>
    <row r="41" spans="1:5" x14ac:dyDescent="0.2">
      <c r="A41" s="10"/>
      <c r="B41" s="11"/>
      <c r="C41" s="12"/>
      <c r="D41" s="13"/>
      <c r="E41" s="13"/>
    </row>
    <row r="42" spans="1:5" ht="76.5" x14ac:dyDescent="0.2">
      <c r="A42" s="15" t="s">
        <v>74</v>
      </c>
      <c r="B42" s="16"/>
      <c r="C42" s="17"/>
      <c r="D42" s="18">
        <f>SUM(D43:D56)</f>
        <v>166964</v>
      </c>
      <c r="E42" s="18">
        <f>SUM(E43:E56)</f>
        <v>26478</v>
      </c>
    </row>
    <row r="43" spans="1:5" ht="25.5" x14ac:dyDescent="0.2">
      <c r="A43" s="10"/>
      <c r="B43" s="11" t="s">
        <v>11</v>
      </c>
      <c r="C43" s="12" t="s">
        <v>12</v>
      </c>
      <c r="D43" s="13">
        <v>7808</v>
      </c>
      <c r="E43" s="13">
        <v>1248</v>
      </c>
    </row>
    <row r="44" spans="1:5" ht="51" x14ac:dyDescent="0.2">
      <c r="A44" s="10"/>
      <c r="B44" s="11" t="s">
        <v>17</v>
      </c>
      <c r="C44" s="12" t="s">
        <v>18</v>
      </c>
      <c r="D44" s="13">
        <v>199</v>
      </c>
      <c r="E44" s="13">
        <v>28</v>
      </c>
    </row>
    <row r="45" spans="1:5" x14ac:dyDescent="0.2">
      <c r="A45" s="10"/>
      <c r="B45" s="11" t="s">
        <v>37</v>
      </c>
      <c r="C45" s="12" t="s">
        <v>38</v>
      </c>
      <c r="D45" s="13">
        <v>31712</v>
      </c>
      <c r="E45" s="13">
        <v>4997</v>
      </c>
    </row>
    <row r="46" spans="1:5" ht="25.5" x14ac:dyDescent="0.2">
      <c r="A46" s="10"/>
      <c r="B46" s="11" t="s">
        <v>39</v>
      </c>
      <c r="C46" s="12" t="s">
        <v>40</v>
      </c>
      <c r="D46" s="13">
        <v>6804</v>
      </c>
      <c r="E46" s="13">
        <v>934</v>
      </c>
    </row>
    <row r="47" spans="1:5" x14ac:dyDescent="0.2">
      <c r="A47" s="10"/>
      <c r="B47" s="11" t="s">
        <v>43</v>
      </c>
      <c r="C47" s="12" t="s">
        <v>44</v>
      </c>
      <c r="D47" s="13">
        <v>56871</v>
      </c>
      <c r="E47" s="13">
        <v>8603</v>
      </c>
    </row>
    <row r="48" spans="1:5" ht="25.5" x14ac:dyDescent="0.2">
      <c r="A48" s="10"/>
      <c r="B48" s="11" t="s">
        <v>59</v>
      </c>
      <c r="C48" s="12" t="s">
        <v>60</v>
      </c>
      <c r="D48" s="13">
        <v>1815</v>
      </c>
      <c r="E48" s="13">
        <v>286</v>
      </c>
    </row>
    <row r="49" spans="1:5" ht="25.5" x14ac:dyDescent="0.2">
      <c r="A49" s="10"/>
      <c r="B49" s="11" t="s">
        <v>61</v>
      </c>
      <c r="C49" s="12" t="s">
        <v>62</v>
      </c>
      <c r="D49" s="13">
        <v>1149</v>
      </c>
      <c r="E49" s="13">
        <v>110</v>
      </c>
    </row>
    <row r="50" spans="1:5" x14ac:dyDescent="0.2">
      <c r="A50" s="10"/>
      <c r="B50" s="11" t="s">
        <v>63</v>
      </c>
      <c r="C50" s="12" t="s">
        <v>64</v>
      </c>
      <c r="D50" s="13">
        <v>4158</v>
      </c>
      <c r="E50" s="13">
        <v>959</v>
      </c>
    </row>
    <row r="51" spans="1:5" ht="25.5" x14ac:dyDescent="0.2">
      <c r="A51" s="10"/>
      <c r="B51" s="11" t="s">
        <v>65</v>
      </c>
      <c r="C51" s="12" t="s">
        <v>66</v>
      </c>
      <c r="D51" s="13">
        <v>6002</v>
      </c>
      <c r="E51" s="13">
        <v>826</v>
      </c>
    </row>
    <row r="52" spans="1:5" ht="25.5" x14ac:dyDescent="0.2">
      <c r="A52" s="10"/>
      <c r="B52" s="11" t="s">
        <v>45</v>
      </c>
      <c r="C52" s="12" t="s">
        <v>46</v>
      </c>
      <c r="D52" s="13">
        <v>540</v>
      </c>
      <c r="E52" s="13">
        <v>126</v>
      </c>
    </row>
    <row r="53" spans="1:5" x14ac:dyDescent="0.2">
      <c r="A53" s="10"/>
      <c r="B53" s="11" t="s">
        <v>57</v>
      </c>
      <c r="C53" s="12" t="s">
        <v>58</v>
      </c>
      <c r="D53" s="13">
        <v>17629</v>
      </c>
      <c r="E53" s="13">
        <v>2858</v>
      </c>
    </row>
    <row r="54" spans="1:5" ht="25.5" x14ac:dyDescent="0.2">
      <c r="A54" s="10"/>
      <c r="B54" s="11" t="s">
        <v>47</v>
      </c>
      <c r="C54" s="12" t="s">
        <v>48</v>
      </c>
      <c r="D54" s="13">
        <v>17372</v>
      </c>
      <c r="E54" s="13">
        <v>3901</v>
      </c>
    </row>
    <row r="55" spans="1:5" x14ac:dyDescent="0.2">
      <c r="A55" s="10"/>
      <c r="B55" s="11" t="s">
        <v>49</v>
      </c>
      <c r="C55" s="12" t="s">
        <v>50</v>
      </c>
      <c r="D55" s="13">
        <v>14224</v>
      </c>
      <c r="E55" s="13">
        <v>1476</v>
      </c>
    </row>
    <row r="56" spans="1:5" ht="25.5" x14ac:dyDescent="0.2">
      <c r="A56" s="10"/>
      <c r="B56" s="11" t="s">
        <v>68</v>
      </c>
      <c r="C56" s="12" t="s">
        <v>69</v>
      </c>
      <c r="D56" s="13">
        <v>681</v>
      </c>
      <c r="E56" s="13">
        <v>126</v>
      </c>
    </row>
    <row r="57" spans="1:5" x14ac:dyDescent="0.2">
      <c r="A57" s="10"/>
      <c r="B57" s="11"/>
      <c r="C57" s="12"/>
      <c r="D57" s="13"/>
      <c r="E57" s="13"/>
    </row>
    <row r="58" spans="1:5" ht="39" customHeight="1" x14ac:dyDescent="0.2">
      <c r="A58" s="15" t="s">
        <v>67</v>
      </c>
      <c r="B58" s="11"/>
      <c r="C58" s="12"/>
      <c r="D58" s="18">
        <f>SUM(D59:D60)</f>
        <v>1366</v>
      </c>
      <c r="E58" s="18">
        <f>SUM(E59:E60)</f>
        <v>435</v>
      </c>
    </row>
    <row r="59" spans="1:5" ht="15.75" customHeight="1" x14ac:dyDescent="0.2">
      <c r="A59" s="10"/>
      <c r="B59" s="11" t="s">
        <v>49</v>
      </c>
      <c r="C59" s="12" t="s">
        <v>50</v>
      </c>
      <c r="D59" s="13">
        <v>109</v>
      </c>
      <c r="E59" s="13">
        <v>109</v>
      </c>
    </row>
    <row r="60" spans="1:5" ht="29.25" customHeight="1" x14ac:dyDescent="0.2">
      <c r="A60" s="10"/>
      <c r="B60" s="11" t="s">
        <v>68</v>
      </c>
      <c r="C60" s="12" t="s">
        <v>69</v>
      </c>
      <c r="D60" s="13">
        <v>1257</v>
      </c>
      <c r="E60" s="13">
        <v>326</v>
      </c>
    </row>
    <row r="61" spans="1:5" ht="15" customHeight="1" x14ac:dyDescent="0.2">
      <c r="A61" s="21"/>
      <c r="B61" s="22"/>
      <c r="C61" s="23" t="s">
        <v>70</v>
      </c>
      <c r="D61" s="24">
        <f>D5+D9+D34+D39+D42+D58</f>
        <v>1000657</v>
      </c>
      <c r="E61" s="24">
        <f>E5+E9+E34+E39+E42+E58</f>
        <v>158618</v>
      </c>
    </row>
    <row r="62" spans="1:5" ht="13.5" hidden="1" customHeight="1" x14ac:dyDescent="0.2">
      <c r="A62" s="25"/>
      <c r="B62" s="26"/>
      <c r="C62" s="27"/>
      <c r="D62" s="28"/>
      <c r="E62" s="28"/>
    </row>
    <row r="63" spans="1:5" x14ac:dyDescent="0.2">
      <c r="A63" s="29"/>
      <c r="B63" s="30"/>
      <c r="C63" s="29"/>
    </row>
    <row r="64" spans="1:5" x14ac:dyDescent="0.2">
      <c r="A64" s="29"/>
      <c r="B64" s="30"/>
      <c r="C64" s="29"/>
    </row>
    <row r="65" spans="1:3" x14ac:dyDescent="0.2">
      <c r="A65" s="29"/>
      <c r="B65" s="30"/>
      <c r="C65" s="29"/>
    </row>
    <row r="66" spans="1:3" x14ac:dyDescent="0.2">
      <c r="A66" s="29"/>
      <c r="B66" s="30"/>
      <c r="C66" s="29"/>
    </row>
    <row r="67" spans="1:3" x14ac:dyDescent="0.2">
      <c r="A67" s="29"/>
      <c r="B67" s="30"/>
      <c r="C67" s="29"/>
    </row>
    <row r="68" spans="1:3" x14ac:dyDescent="0.2">
      <c r="A68" s="29"/>
      <c r="B68" s="30"/>
      <c r="C68" s="29"/>
    </row>
    <row r="69" spans="1:3" x14ac:dyDescent="0.2">
      <c r="A69" s="29"/>
      <c r="B69" s="30"/>
      <c r="C69" s="29"/>
    </row>
    <row r="70" spans="1:3" x14ac:dyDescent="0.2">
      <c r="A70" s="29"/>
      <c r="B70" s="30"/>
      <c r="C70" s="29"/>
    </row>
    <row r="71" spans="1:3" x14ac:dyDescent="0.2">
      <c r="B71" s="30"/>
    </row>
    <row r="72" spans="1:3" x14ac:dyDescent="0.2">
      <c r="B72" s="30"/>
    </row>
    <row r="73" spans="1:3" x14ac:dyDescent="0.2">
      <c r="B73" s="30"/>
    </row>
    <row r="74" spans="1:3" x14ac:dyDescent="0.2">
      <c r="B74" s="30"/>
    </row>
    <row r="75" spans="1:3" x14ac:dyDescent="0.2">
      <c r="B75" s="30"/>
    </row>
    <row r="76" spans="1:3" x14ac:dyDescent="0.2">
      <c r="B76" s="30"/>
    </row>
    <row r="77" spans="1:3" x14ac:dyDescent="0.2">
      <c r="B77" s="30"/>
    </row>
    <row r="78" spans="1:3" x14ac:dyDescent="0.2">
      <c r="B78" s="30"/>
    </row>
    <row r="79" spans="1:3" x14ac:dyDescent="0.2">
      <c r="B79" s="30"/>
    </row>
    <row r="80" spans="1:3" x14ac:dyDescent="0.2">
      <c r="B80" s="30"/>
    </row>
    <row r="81" spans="2:2" x14ac:dyDescent="0.2">
      <c r="B81" s="30"/>
    </row>
  </sheetData>
  <mergeCells count="1">
    <mergeCell ref="A2:E2"/>
  </mergeCells>
  <phoneticPr fontId="2" type="noConversion"/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01.04.15</vt:lpstr>
      <vt:lpstr>01.01.15</vt:lpstr>
      <vt:lpstr>01.10.14 </vt:lpstr>
      <vt:lpstr>01.07.14</vt:lpstr>
      <vt:lpstr>01.04.14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Ольга Геннадьевна</dc:creator>
  <cp:lastModifiedBy>Казакова Ольга Геннадьевна</cp:lastModifiedBy>
  <dcterms:created xsi:type="dcterms:W3CDTF">2014-04-09T07:52:50Z</dcterms:created>
  <dcterms:modified xsi:type="dcterms:W3CDTF">2015-04-06T07:48:30Z</dcterms:modified>
</cp:coreProperties>
</file>