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9320" windowHeight="9525" activeTab="3"/>
  </bookViews>
  <sheets>
    <sheet name="01.04.17" sheetId="1" r:id="rId1"/>
    <sheet name="01.07.17 " sheetId="2" r:id="rId2"/>
    <sheet name="01.10.17 " sheetId="3" r:id="rId3"/>
    <sheet name="01.01.18" sheetId="4" r:id="rId4"/>
  </sheets>
  <calcPr calcId="124519"/>
</workbook>
</file>

<file path=xl/calcChain.xml><?xml version="1.0" encoding="utf-8"?>
<calcChain xmlns="http://schemas.openxmlformats.org/spreadsheetml/2006/main">
  <c r="D11" i="4"/>
  <c r="E49"/>
  <c r="D49"/>
  <c r="E45"/>
  <c r="D45"/>
  <c r="E40"/>
  <c r="D40"/>
  <c r="E11"/>
  <c r="E8"/>
  <c r="D8"/>
  <c r="E5"/>
  <c r="D5"/>
  <c r="E48" i="3"/>
  <c r="D48"/>
  <c r="E44"/>
  <c r="D44"/>
  <c r="E39"/>
  <c r="D39"/>
  <c r="E11"/>
  <c r="D11"/>
  <c r="E8"/>
  <c r="D8"/>
  <c r="E5"/>
  <c r="D5"/>
  <c r="E48" i="2"/>
  <c r="D48"/>
  <c r="E44"/>
  <c r="D44"/>
  <c r="E39"/>
  <c r="D39"/>
  <c r="E11"/>
  <c r="D11"/>
  <c r="E8"/>
  <c r="D8"/>
  <c r="E5"/>
  <c r="D5"/>
  <c r="D11" i="1"/>
  <c r="E5"/>
  <c r="D5"/>
  <c r="E8"/>
  <c r="D8"/>
  <c r="E67" i="4" l="1"/>
  <c r="D67"/>
  <c r="D66" i="3"/>
  <c r="E66"/>
  <c r="E65" i="2"/>
  <c r="D65"/>
  <c r="E11" i="1"/>
  <c r="E46"/>
  <c r="D46"/>
  <c r="E42"/>
  <c r="D42"/>
  <c r="E37"/>
  <c r="D37"/>
  <c r="D63" l="1"/>
  <c r="E63"/>
</calcChain>
</file>

<file path=xl/sharedStrings.xml><?xml version="1.0" encoding="utf-8"?>
<sst xmlns="http://schemas.openxmlformats.org/spreadsheetml/2006/main" count="434" uniqueCount="88">
  <si>
    <t>Главный распорядитель бюджетных средств</t>
  </si>
  <si>
    <t>Раздел, подраздел</t>
  </si>
  <si>
    <t>Утверждено, тыс. руб.</t>
  </si>
  <si>
    <t>Исполнено, тыс. руб.</t>
  </si>
  <si>
    <t>Дума городского округа Жигулевск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</si>
  <si>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</si>
  <si>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</si>
  <si>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</si>
  <si>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</si>
  <si>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Администрация городского округа Жигулевск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</si>
  <si>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</si>
  <si>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</si>
  <si>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0113</t>
  </si>
  <si>
    <t>Другие общегосударственные вопросы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</si>
  <si>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</si>
  <si>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</si>
  <si>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</si>
  <si>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</si>
  <si>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</si>
  <si>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</si>
  <si>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</si>
  <si>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</si>
  <si>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</si>
  <si>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</si>
  <si>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</si>
  <si>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</si>
  <si>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</si>
  <si>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</si>
  <si>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</si>
  <si>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</si>
  <si>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</si>
  <si>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</si>
  <si>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0601</t>
  </si>
  <si>
    <t>Экологический контроль</t>
  </si>
  <si>
    <t>0605</t>
  </si>
  <si>
    <t>Другие вопросы в области охраны окружающей среды</t>
  </si>
  <si>
    <t>0702</t>
  </si>
  <si>
    <t>Общее образование</t>
  </si>
  <si>
    <t>0801</t>
  </si>
  <si>
    <t>Культура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</si>
  <si>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</si>
  <si>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</si>
  <si>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</si>
  <si>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</si>
  <si>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</si>
  <si>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</si>
  <si>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1102</t>
  </si>
  <si>
    <t>Массовый спорт</t>
  </si>
  <si>
    <t>1202</t>
  </si>
  <si>
    <t>Периодическая печать и издательства</t>
  </si>
  <si>
    <t>1301</t>
  </si>
  <si>
    <t>Обслуживание внутреннего государственного и муниципального долга</t>
  </si>
  <si>
    <t>Финансовое управление администрации городского округа Жигулевск</t>
  </si>
  <si>
    <t>0111</t>
  </si>
  <si>
    <t>Резервные фонды</t>
  </si>
  <si>
    <t>Комитет по управлению муниципальным имуществом администрации городского округа Жигулевск Самарской области</t>
  </si>
  <si>
    <t>Управление социального развития администрации городского округа Жигулевск</t>
  </si>
  <si>
    <t>0707</t>
  </si>
  <si>
    <t>Молодежная политика и оздоровление детей</t>
  </si>
  <si>
    <t>0804</t>
  </si>
  <si>
    <t>Другие вопросы в области культуры, кинематографии</t>
  </si>
  <si>
    <t>0907</t>
  </si>
  <si>
    <t>Санитарно-эпидемиологическое благополучие</t>
  </si>
  <si>
    <t>1001</t>
  </si>
  <si>
    <t>Пенсионное обеспечение</t>
  </si>
  <si>
    <t>1105</t>
  </si>
  <si>
    <t>Другие вопросы в области физической культуры и спорта</t>
  </si>
  <si>
    <t>ВСЕГО</t>
  </si>
  <si>
    <t>0102</t>
  </si>
  <si>
    <t>Функционирование высшего должностного лица субъекта Российской Федерации и муниципального образования</t>
  </si>
  <si>
    <t>Контрольно-счетная палата городского округа Жигулевск</t>
  </si>
  <si>
    <t>Сведения об использовании органом местного самоуправления и главными распорядителями бюджетных средств выделенных бюджетных ассигнований
по состоянию на 01.04.2017г.</t>
  </si>
  <si>
    <t>0709</t>
  </si>
  <si>
    <t>Другие вопросы в области образования</t>
  </si>
  <si>
    <t>1204</t>
  </si>
  <si>
    <t>Другие вопросы в области средств массовой  информации</t>
  </si>
  <si>
    <t>0703</t>
  </si>
  <si>
    <t>Дополнительное образование детей</t>
  </si>
  <si>
    <t>0909</t>
  </si>
  <si>
    <t>Другие вопросы в области здравоохранения</t>
  </si>
  <si>
    <t>Сведения об использовании органом местного самоуправления и главными распорядителями бюджетных средств выделенных бюджетных ассигнований
по состоянию на 01.07.2017г.</t>
  </si>
  <si>
    <t>0107</t>
  </si>
  <si>
    <t>Обеспечение проведения выборов и референдумов</t>
  </si>
  <si>
    <t>0505</t>
  </si>
  <si>
    <t xml:space="preserve"> 
Другие вопросы в области жилищно-коммунального хозяйства</t>
  </si>
  <si>
    <t>Сведения об использовании органом местного самоуправления и главными распорядителями бюджетных средств выделенных бюджетных ассигнований
по состоянию на 01.10.2017г.</t>
  </si>
  <si>
    <t xml:space="preserve">Прочая закупка товаров, работ и услуг
</t>
  </si>
  <si>
    <t>Сведения об использовании органом местного самоуправления и главными распорядителями бюджетных средств выделенных бюджетных ассигнований
по состоянию на 01.01.2018г.</t>
  </si>
</sst>
</file>

<file path=xl/styles.xml><?xml version="1.0" encoding="utf-8"?>
<styleSheet xmlns="http://schemas.openxmlformats.org/spreadsheetml/2006/main">
  <numFmts count="1">
    <numFmt numFmtId="41" formatCode="_-* #,##0_р_._-;\-* #,##0_р_._-;_-* &quot;-&quot;_р_._-;_-@_-"/>
  </numFmts>
  <fonts count="3">
    <font>
      <sz val="10"/>
      <name val="Arial Cyr"/>
      <charset val="204"/>
    </font>
    <font>
      <b/>
      <sz val="10"/>
      <name val="Arial Cyr"/>
      <charset val="204"/>
    </font>
    <font>
      <sz val="10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vertical="top"/>
    </xf>
    <xf numFmtId="41" fontId="1" fillId="0" borderId="4" xfId="0" applyNumberFormat="1" applyFont="1" applyFill="1" applyBorder="1" applyAlignment="1">
      <alignment vertical="top"/>
    </xf>
    <xf numFmtId="0" fontId="0" fillId="0" borderId="7" xfId="0" applyFill="1" applyBorder="1" applyAlignment="1">
      <alignment vertical="top" wrapText="1"/>
    </xf>
    <xf numFmtId="49" fontId="0" fillId="0" borderId="8" xfId="0" applyNumberFormat="1" applyFill="1" applyBorder="1" applyAlignment="1">
      <alignment horizontal="center" vertical="top" wrapText="1"/>
    </xf>
    <xf numFmtId="0" fontId="0" fillId="0" borderId="9" xfId="0" applyFill="1" applyBorder="1" applyAlignment="1">
      <alignment vertical="top" wrapText="1"/>
    </xf>
    <xf numFmtId="41" fontId="0" fillId="0" borderId="7" xfId="0" applyNumberFormat="1" applyFill="1" applyBorder="1" applyAlignment="1">
      <alignment vertical="top"/>
    </xf>
    <xf numFmtId="3" fontId="0" fillId="0" borderId="7" xfId="0" applyNumberFormat="1" applyFill="1" applyBorder="1" applyAlignment="1">
      <alignment vertical="top"/>
    </xf>
    <xf numFmtId="0" fontId="1" fillId="0" borderId="7" xfId="0" applyFont="1" applyFill="1" applyBorder="1" applyAlignment="1">
      <alignment vertical="top" wrapText="1"/>
    </xf>
    <xf numFmtId="49" fontId="1" fillId="0" borderId="8" xfId="0" applyNumberFormat="1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vertical="top" wrapText="1"/>
    </xf>
    <xf numFmtId="41" fontId="1" fillId="0" borderId="7" xfId="0" applyNumberFormat="1" applyFont="1" applyFill="1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41" fontId="0" fillId="0" borderId="7" xfId="0" applyNumberFormat="1" applyFill="1" applyBorder="1" applyAlignment="1">
      <alignment horizontal="right" vertical="top"/>
    </xf>
    <xf numFmtId="0" fontId="1" fillId="0" borderId="7" xfId="0" applyFont="1" applyBorder="1" applyAlignment="1">
      <alignment vertical="top" wrapText="1"/>
    </xf>
    <xf numFmtId="49" fontId="1" fillId="0" borderId="8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41" fontId="1" fillId="0" borderId="7" xfId="0" applyNumberFormat="1" applyFont="1" applyBorder="1" applyAlignment="1">
      <alignment vertical="top"/>
    </xf>
    <xf numFmtId="0" fontId="0" fillId="0" borderId="7" xfId="0" applyBorder="1" applyAlignment="1">
      <alignment vertical="top" wrapText="1"/>
    </xf>
    <xf numFmtId="49" fontId="0" fillId="0" borderId="8" xfId="0" applyNumberFormat="1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0" fillId="0" borderId="7" xfId="0" applyBorder="1" applyAlignment="1">
      <alignment vertical="top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 wrapText="1"/>
    </xf>
    <xf numFmtId="0" fontId="0" fillId="0" borderId="9" xfId="0" applyFont="1" applyFill="1" applyBorder="1" applyAlignment="1">
      <alignment vertical="top" wrapText="1"/>
    </xf>
    <xf numFmtId="49" fontId="0" fillId="0" borderId="8" xfId="0" applyNumberFormat="1" applyFont="1" applyFill="1" applyBorder="1" applyAlignment="1">
      <alignment horizontal="center" vertical="top" wrapText="1"/>
    </xf>
    <xf numFmtId="41" fontId="0" fillId="0" borderId="7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41" fontId="0" fillId="0" borderId="0" xfId="0" applyNumberFormat="1" applyAlignment="1">
      <alignment vertical="top"/>
    </xf>
    <xf numFmtId="3" fontId="1" fillId="0" borderId="7" xfId="0" applyNumberFormat="1" applyFont="1" applyFill="1" applyBorder="1" applyAlignment="1">
      <alignment vertical="top"/>
    </xf>
    <xf numFmtId="0" fontId="0" fillId="0" borderId="9" xfId="0" applyFill="1" applyBorder="1" applyAlignment="1">
      <alignment wrapText="1"/>
    </xf>
    <xf numFmtId="0" fontId="0" fillId="2" borderId="0" xfId="0" applyFill="1" applyAlignment="1">
      <alignment vertical="top"/>
    </xf>
    <xf numFmtId="0" fontId="1" fillId="0" borderId="11" xfId="0" applyFont="1" applyBorder="1" applyAlignment="1">
      <alignment horizontal="center" vertical="top" wrapText="1"/>
    </xf>
    <xf numFmtId="0" fontId="1" fillId="0" borderId="5" xfId="0" applyFont="1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1" fillId="0" borderId="8" xfId="0" applyFont="1" applyFill="1" applyBorder="1" applyAlignment="1">
      <alignment vertical="top" wrapText="1"/>
    </xf>
    <xf numFmtId="41" fontId="1" fillId="0" borderId="6" xfId="0" applyNumberFormat="1" applyFont="1" applyFill="1" applyBorder="1" applyAlignment="1">
      <alignment vertical="top"/>
    </xf>
    <xf numFmtId="41" fontId="0" fillId="0" borderId="9" xfId="0" applyNumberFormat="1" applyFill="1" applyBorder="1" applyAlignment="1">
      <alignment vertical="top"/>
    </xf>
    <xf numFmtId="3" fontId="0" fillId="0" borderId="9" xfId="0" applyNumberFormat="1" applyFill="1" applyBorder="1" applyAlignment="1">
      <alignment vertical="top"/>
    </xf>
    <xf numFmtId="3" fontId="1" fillId="0" borderId="9" xfId="0" applyNumberFormat="1" applyFont="1" applyFill="1" applyBorder="1" applyAlignment="1">
      <alignment vertical="top"/>
    </xf>
    <xf numFmtId="41" fontId="1" fillId="0" borderId="9" xfId="0" applyNumberFormat="1" applyFont="1" applyFill="1" applyBorder="1" applyAlignment="1">
      <alignment vertical="top"/>
    </xf>
    <xf numFmtId="41" fontId="0" fillId="0" borderId="9" xfId="0" applyNumberFormat="1" applyFont="1" applyFill="1" applyBorder="1" applyAlignment="1">
      <alignment vertical="top"/>
    </xf>
    <xf numFmtId="0" fontId="1" fillId="0" borderId="7" xfId="0" applyFont="1" applyBorder="1" applyAlignment="1">
      <alignment horizontal="left" vertical="top"/>
    </xf>
    <xf numFmtId="0" fontId="1" fillId="0" borderId="7" xfId="0" applyFont="1" applyBorder="1" applyAlignment="1">
      <alignment vertical="top"/>
    </xf>
    <xf numFmtId="0" fontId="1" fillId="0" borderId="7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vertical="top"/>
    </xf>
    <xf numFmtId="49" fontId="0" fillId="0" borderId="7" xfId="0" applyNumberFormat="1" applyFill="1" applyBorder="1" applyAlignment="1">
      <alignment horizontal="center" vertical="top" wrapText="1"/>
    </xf>
    <xf numFmtId="49" fontId="1" fillId="0" borderId="7" xfId="0" applyNumberFormat="1" applyFont="1" applyFill="1" applyBorder="1" applyAlignment="1">
      <alignment horizontal="center" vertical="top" wrapText="1"/>
    </xf>
    <xf numFmtId="49" fontId="0" fillId="0" borderId="7" xfId="0" applyNumberFormat="1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vertical="top" wrapText="1"/>
    </xf>
    <xf numFmtId="0" fontId="0" fillId="0" borderId="7" xfId="0" applyFill="1" applyBorder="1" applyAlignment="1">
      <alignment wrapText="1"/>
    </xf>
    <xf numFmtId="0" fontId="1" fillId="0" borderId="0" xfId="0" applyFont="1" applyAlignment="1">
      <alignment horizontal="center" wrapText="1"/>
    </xf>
  </cellXfs>
  <cellStyles count="3">
    <cellStyle name="Обычный" xfId="0" builtinId="0"/>
    <cellStyle name="Обычный 2 2" xfId="1"/>
    <cellStyle name="Обычный 2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3"/>
  <sheetViews>
    <sheetView workbookViewId="0">
      <selection activeCell="E44" sqref="E44"/>
    </sheetView>
  </sheetViews>
  <sheetFormatPr defaultRowHeight="12.75"/>
  <cols>
    <col min="1" max="1" width="21.7109375" customWidth="1"/>
    <col min="2" max="2" width="6.42578125" style="1" customWidth="1"/>
    <col min="3" max="3" width="30.7109375" customWidth="1"/>
    <col min="4" max="4" width="12.85546875" customWidth="1"/>
    <col min="5" max="5" width="13" customWidth="1"/>
    <col min="6" max="7" width="8.85546875" style="34"/>
  </cols>
  <sheetData>
    <row r="2" spans="1:5" ht="39" customHeight="1">
      <c r="A2" s="58" t="s">
        <v>71</v>
      </c>
      <c r="B2" s="58"/>
      <c r="C2" s="58"/>
      <c r="D2" s="58"/>
      <c r="E2" s="58"/>
    </row>
    <row r="3" spans="1:5" ht="13.5" thickBot="1"/>
    <row r="4" spans="1:5" ht="41.25" customHeight="1" thickBot="1">
      <c r="A4" s="2" t="s">
        <v>0</v>
      </c>
      <c r="B4" s="3" t="s">
        <v>1</v>
      </c>
      <c r="C4" s="4"/>
      <c r="D4" s="2" t="s">
        <v>2</v>
      </c>
      <c r="E4" s="5" t="s">
        <v>3</v>
      </c>
    </row>
    <row r="5" spans="1:5" ht="25.5">
      <c r="A5" s="6" t="s">
        <v>4</v>
      </c>
      <c r="B5" s="7"/>
      <c r="C5" s="8"/>
      <c r="D5" s="9">
        <f>D6</f>
        <v>1016.6</v>
      </c>
      <c r="E5" s="9">
        <f>E6</f>
        <v>295.77699999999999</v>
      </c>
    </row>
    <row r="6" spans="1:5" ht="77.25" customHeight="1">
      <c r="A6" s="10"/>
      <c r="B6" s="11" t="s">
        <v>5</v>
      </c>
      <c r="C6" s="12" t="s">
        <v>6</v>
      </c>
      <c r="D6" s="13">
        <v>1016.6</v>
      </c>
      <c r="E6" s="13">
        <v>295.77699999999999</v>
      </c>
    </row>
    <row r="7" spans="1:5">
      <c r="A7" s="10"/>
      <c r="B7" s="11"/>
      <c r="C7" s="12"/>
      <c r="D7" s="14"/>
      <c r="E7" s="14"/>
    </row>
    <row r="8" spans="1:5" ht="38.25">
      <c r="A8" s="15" t="s">
        <v>70</v>
      </c>
      <c r="B8" s="11"/>
      <c r="C8" s="12"/>
      <c r="D8" s="36">
        <f>D9</f>
        <v>2811</v>
      </c>
      <c r="E8" s="36">
        <f>E9</f>
        <v>594.44200000000001</v>
      </c>
    </row>
    <row r="9" spans="1:5" ht="63.75">
      <c r="A9" s="10"/>
      <c r="B9" s="11" t="s">
        <v>7</v>
      </c>
      <c r="C9" s="12" t="s">
        <v>8</v>
      </c>
      <c r="D9" s="14">
        <v>2811</v>
      </c>
      <c r="E9" s="14">
        <v>594.44200000000001</v>
      </c>
    </row>
    <row r="10" spans="1:5">
      <c r="A10" s="10"/>
      <c r="B10" s="11"/>
      <c r="C10" s="12"/>
      <c r="D10" s="14"/>
      <c r="E10" s="14"/>
    </row>
    <row r="11" spans="1:5" ht="38.25">
      <c r="A11" s="15" t="s">
        <v>9</v>
      </c>
      <c r="B11" s="16"/>
      <c r="C11" s="17"/>
      <c r="D11" s="18">
        <f>SUM(D12:D35)</f>
        <v>1138989.6840000001</v>
      </c>
      <c r="E11" s="18">
        <f>SUM(E12:E35)</f>
        <v>185332.035</v>
      </c>
    </row>
    <row r="12" spans="1:5" ht="51">
      <c r="A12" s="15"/>
      <c r="B12" s="32" t="s">
        <v>68</v>
      </c>
      <c r="C12" s="31" t="s">
        <v>69</v>
      </c>
      <c r="D12" s="33">
        <v>1799.2329999999999</v>
      </c>
      <c r="E12" s="33">
        <v>306.18400000000003</v>
      </c>
    </row>
    <row r="13" spans="1:5" ht="92.25" customHeight="1">
      <c r="A13" s="10"/>
      <c r="B13" s="11" t="s">
        <v>10</v>
      </c>
      <c r="C13" s="12" t="s">
        <v>11</v>
      </c>
      <c r="D13" s="13">
        <v>48751.213000000003</v>
      </c>
      <c r="E13" s="13">
        <v>10724.371999999999</v>
      </c>
    </row>
    <row r="14" spans="1:5" ht="25.5">
      <c r="A14" s="10"/>
      <c r="B14" s="11" t="s">
        <v>12</v>
      </c>
      <c r="C14" s="12" t="s">
        <v>13</v>
      </c>
      <c r="D14" s="13">
        <v>100481.88400000001</v>
      </c>
      <c r="E14" s="13">
        <v>19505.328000000001</v>
      </c>
    </row>
    <row r="15" spans="1:5" ht="63.75">
      <c r="A15" s="10"/>
      <c r="B15" s="11" t="s">
        <v>14</v>
      </c>
      <c r="C15" s="12" t="s">
        <v>15</v>
      </c>
      <c r="D15" s="13">
        <v>12770.067999999999</v>
      </c>
      <c r="E15" s="13">
        <v>2295.2550000000001</v>
      </c>
    </row>
    <row r="16" spans="1:5" ht="25.5">
      <c r="A16" s="10"/>
      <c r="B16" s="11" t="s">
        <v>16</v>
      </c>
      <c r="C16" s="12" t="s">
        <v>17</v>
      </c>
      <c r="D16" s="13">
        <v>1530</v>
      </c>
      <c r="E16" s="13">
        <v>268.99900000000002</v>
      </c>
    </row>
    <row r="17" spans="1:7" ht="41.25" customHeight="1">
      <c r="A17" s="10"/>
      <c r="B17" s="19" t="s">
        <v>18</v>
      </c>
      <c r="C17" s="12" t="s">
        <v>19</v>
      </c>
      <c r="D17" s="13">
        <v>2553</v>
      </c>
      <c r="E17" s="13">
        <v>812.28599999999994</v>
      </c>
    </row>
    <row r="18" spans="1:7">
      <c r="A18" s="10"/>
      <c r="B18" s="19" t="s">
        <v>20</v>
      </c>
      <c r="C18" s="12" t="s">
        <v>21</v>
      </c>
      <c r="D18" s="13">
        <v>2500</v>
      </c>
      <c r="E18" s="13">
        <v>0</v>
      </c>
    </row>
    <row r="19" spans="1:7" ht="25.5">
      <c r="A19" s="10"/>
      <c r="B19" s="19" t="s">
        <v>22</v>
      </c>
      <c r="C19" s="12" t="s">
        <v>23</v>
      </c>
      <c r="D19" s="13">
        <v>95301.8</v>
      </c>
      <c r="E19" s="13">
        <v>8739.9480000000003</v>
      </c>
      <c r="G19" s="35"/>
    </row>
    <row r="20" spans="1:7" ht="25.5">
      <c r="A20" s="10"/>
      <c r="B20" s="19" t="s">
        <v>24</v>
      </c>
      <c r="C20" s="12" t="s">
        <v>25</v>
      </c>
      <c r="D20" s="13">
        <v>6585.6930000000002</v>
      </c>
      <c r="E20" s="13">
        <v>255.673</v>
      </c>
      <c r="G20" s="35"/>
    </row>
    <row r="21" spans="1:7">
      <c r="A21" s="10"/>
      <c r="B21" s="11" t="s">
        <v>26</v>
      </c>
      <c r="C21" s="12" t="s">
        <v>27</v>
      </c>
      <c r="D21" s="33">
        <v>637645.63300000003</v>
      </c>
      <c r="E21" s="13">
        <v>108063.382</v>
      </c>
      <c r="G21" s="35"/>
    </row>
    <row r="22" spans="1:7">
      <c r="A22" s="10"/>
      <c r="B22" s="11" t="s">
        <v>28</v>
      </c>
      <c r="C22" s="12" t="s">
        <v>29</v>
      </c>
      <c r="D22" s="13">
        <v>38510.442999999999</v>
      </c>
      <c r="E22" s="13">
        <v>4496.9340000000002</v>
      </c>
      <c r="G22" s="35"/>
    </row>
    <row r="23" spans="1:7">
      <c r="A23" s="10"/>
      <c r="B23" s="11" t="s">
        <v>30</v>
      </c>
      <c r="C23" s="12" t="s">
        <v>31</v>
      </c>
      <c r="D23" s="13">
        <v>75998.2</v>
      </c>
      <c r="E23" s="13">
        <v>15919.88</v>
      </c>
      <c r="G23" s="35"/>
    </row>
    <row r="24" spans="1:7">
      <c r="A24" s="10"/>
      <c r="B24" s="11" t="s">
        <v>32</v>
      </c>
      <c r="C24" s="12" t="s">
        <v>33</v>
      </c>
      <c r="D24" s="13">
        <v>437.43099999999998</v>
      </c>
      <c r="E24" s="13">
        <v>109.358</v>
      </c>
      <c r="G24" s="35"/>
    </row>
    <row r="25" spans="1:7" ht="25.5">
      <c r="A25" s="10"/>
      <c r="B25" s="11" t="s">
        <v>34</v>
      </c>
      <c r="C25" s="12" t="s">
        <v>35</v>
      </c>
      <c r="D25" s="13">
        <v>2370</v>
      </c>
      <c r="E25" s="13">
        <v>0</v>
      </c>
      <c r="G25" s="35"/>
    </row>
    <row r="26" spans="1:7">
      <c r="A26" s="10"/>
      <c r="B26" s="11" t="s">
        <v>36</v>
      </c>
      <c r="C26" s="12" t="s">
        <v>37</v>
      </c>
      <c r="D26" s="13">
        <v>73194</v>
      </c>
      <c r="E26" s="20">
        <v>11229.084999999999</v>
      </c>
      <c r="G26" s="35"/>
    </row>
    <row r="27" spans="1:7" ht="25.5">
      <c r="A27" s="10"/>
      <c r="B27" s="11" t="s">
        <v>72</v>
      </c>
      <c r="C27" s="12" t="s">
        <v>73</v>
      </c>
      <c r="D27" s="13">
        <v>19627.026000000002</v>
      </c>
      <c r="E27" s="20">
        <v>1313.9380000000001</v>
      </c>
      <c r="G27" s="35"/>
    </row>
    <row r="28" spans="1:7" ht="25.5">
      <c r="A28" s="10"/>
      <c r="B28" s="11" t="s">
        <v>40</v>
      </c>
      <c r="C28" s="12" t="s">
        <v>41</v>
      </c>
      <c r="D28" s="13">
        <v>7458.89</v>
      </c>
      <c r="E28" s="20">
        <v>0</v>
      </c>
      <c r="G28" s="35"/>
    </row>
    <row r="29" spans="1:7" hidden="1">
      <c r="A29" s="10"/>
      <c r="B29" s="11" t="s">
        <v>42</v>
      </c>
      <c r="C29" s="12" t="s">
        <v>43</v>
      </c>
      <c r="D29" s="13"/>
      <c r="E29" s="20"/>
      <c r="G29" s="35"/>
    </row>
    <row r="30" spans="1:7">
      <c r="A30" s="10"/>
      <c r="B30" s="11" t="s">
        <v>42</v>
      </c>
      <c r="C30" s="12" t="s">
        <v>43</v>
      </c>
      <c r="D30" s="13">
        <v>5656.6949999999997</v>
      </c>
      <c r="E30" s="20"/>
      <c r="G30" s="35"/>
    </row>
    <row r="31" spans="1:7" ht="25.5">
      <c r="A31" s="10"/>
      <c r="B31" s="11" t="s">
        <v>44</v>
      </c>
      <c r="C31" s="12" t="s">
        <v>45</v>
      </c>
      <c r="D31" s="13">
        <v>580</v>
      </c>
      <c r="E31" s="20">
        <v>119.922</v>
      </c>
      <c r="G31" s="35"/>
    </row>
    <row r="32" spans="1:7">
      <c r="A32" s="10"/>
      <c r="B32" s="11" t="s">
        <v>46</v>
      </c>
      <c r="C32" s="12" t="s">
        <v>47</v>
      </c>
      <c r="D32" s="13">
        <v>1050</v>
      </c>
      <c r="E32" s="20">
        <v>0</v>
      </c>
      <c r="G32" s="35"/>
    </row>
    <row r="33" spans="1:5" ht="25.5">
      <c r="A33" s="10"/>
      <c r="B33" s="11" t="s">
        <v>48</v>
      </c>
      <c r="C33" s="12" t="s">
        <v>49</v>
      </c>
      <c r="D33" s="13">
        <v>3000</v>
      </c>
      <c r="E33" s="20">
        <v>925.12</v>
      </c>
    </row>
    <row r="34" spans="1:5" ht="25.5">
      <c r="A34" s="10"/>
      <c r="B34" s="11" t="s">
        <v>74</v>
      </c>
      <c r="C34" s="12" t="s">
        <v>75</v>
      </c>
      <c r="D34" s="13">
        <v>300</v>
      </c>
      <c r="E34" s="20"/>
    </row>
    <row r="35" spans="1:5" ht="38.25">
      <c r="A35" s="10"/>
      <c r="B35" s="11" t="s">
        <v>50</v>
      </c>
      <c r="C35" s="12" t="s">
        <v>51</v>
      </c>
      <c r="D35" s="13">
        <v>888.47500000000002</v>
      </c>
      <c r="E35" s="20">
        <v>246.37100000000001</v>
      </c>
    </row>
    <row r="36" spans="1:5">
      <c r="A36" s="10"/>
      <c r="B36" s="11"/>
      <c r="C36" s="12"/>
      <c r="D36" s="13"/>
      <c r="E36" s="13"/>
    </row>
    <row r="37" spans="1:5" ht="63.75">
      <c r="A37" s="15" t="s">
        <v>52</v>
      </c>
      <c r="B37" s="16"/>
      <c r="C37" s="17"/>
      <c r="D37" s="18">
        <f>SUM(D38:D40)</f>
        <v>11010.6</v>
      </c>
      <c r="E37" s="18">
        <f>SUM(E38:E40)</f>
        <v>1858.4090000000001</v>
      </c>
    </row>
    <row r="38" spans="1:5" ht="63.75">
      <c r="A38" s="10"/>
      <c r="B38" s="11" t="s">
        <v>7</v>
      </c>
      <c r="C38" s="12" t="s">
        <v>8</v>
      </c>
      <c r="D38" s="13">
        <v>10108.6</v>
      </c>
      <c r="E38" s="13">
        <v>1809.796</v>
      </c>
    </row>
    <row r="39" spans="1:5">
      <c r="A39" s="10"/>
      <c r="B39" s="11" t="s">
        <v>53</v>
      </c>
      <c r="C39" s="12" t="s">
        <v>54</v>
      </c>
      <c r="D39" s="13">
        <v>600</v>
      </c>
      <c r="E39" s="20">
        <v>0</v>
      </c>
    </row>
    <row r="40" spans="1:5" ht="25.5">
      <c r="A40" s="10"/>
      <c r="B40" s="11" t="s">
        <v>40</v>
      </c>
      <c r="C40" s="12" t="s">
        <v>41</v>
      </c>
      <c r="D40" s="13">
        <v>302</v>
      </c>
      <c r="E40" s="13">
        <v>48.613</v>
      </c>
    </row>
    <row r="41" spans="1:5">
      <c r="A41" s="10"/>
      <c r="B41" s="11"/>
      <c r="C41" s="12"/>
      <c r="D41" s="13"/>
      <c r="E41" s="13"/>
    </row>
    <row r="42" spans="1:5" ht="102">
      <c r="A42" s="15" t="s">
        <v>55</v>
      </c>
      <c r="B42" s="16"/>
      <c r="C42" s="17"/>
      <c r="D42" s="18">
        <f>SUM(D43:D44)</f>
        <v>14072</v>
      </c>
      <c r="E42" s="18">
        <f>SUM(E43:E44)</f>
        <v>2756.4110000000001</v>
      </c>
    </row>
    <row r="43" spans="1:5" ht="25.5">
      <c r="A43" s="10"/>
      <c r="B43" s="11" t="s">
        <v>12</v>
      </c>
      <c r="C43" s="12" t="s">
        <v>13</v>
      </c>
      <c r="D43" s="13">
        <v>9972</v>
      </c>
      <c r="E43" s="13">
        <v>1211</v>
      </c>
    </row>
    <row r="44" spans="1:5">
      <c r="A44" s="10"/>
      <c r="B44" s="11" t="s">
        <v>26</v>
      </c>
      <c r="C44" s="12" t="s">
        <v>27</v>
      </c>
      <c r="D44" s="13">
        <v>4100</v>
      </c>
      <c r="E44" s="13">
        <v>1545.4110000000001</v>
      </c>
    </row>
    <row r="45" spans="1:5">
      <c r="A45" s="10"/>
      <c r="B45" s="11"/>
      <c r="C45" s="12"/>
      <c r="D45" s="13"/>
      <c r="E45" s="13"/>
    </row>
    <row r="46" spans="1:5" ht="76.5">
      <c r="A46" s="15" t="s">
        <v>56</v>
      </c>
      <c r="B46" s="16"/>
      <c r="C46" s="17"/>
      <c r="D46" s="18">
        <f>SUM(D47:D61)</f>
        <v>170149.66399999999</v>
      </c>
      <c r="E46" s="18">
        <f>SUM(E47:E61)</f>
        <v>35874.923999999999</v>
      </c>
    </row>
    <row r="47" spans="1:5" ht="25.5">
      <c r="A47" s="10"/>
      <c r="B47" s="11" t="s">
        <v>12</v>
      </c>
      <c r="C47" s="12" t="s">
        <v>13</v>
      </c>
      <c r="D47" s="13">
        <v>7351.4949999999999</v>
      </c>
      <c r="E47" s="13">
        <v>1493.9829999999999</v>
      </c>
    </row>
    <row r="48" spans="1:5" ht="41.25" customHeight="1">
      <c r="A48" s="10"/>
      <c r="B48" s="11" t="s">
        <v>18</v>
      </c>
      <c r="C48" s="12" t="s">
        <v>19</v>
      </c>
      <c r="D48" s="13">
        <v>200</v>
      </c>
      <c r="E48" s="13"/>
    </row>
    <row r="49" spans="1:5" ht="25.5">
      <c r="A49" s="10"/>
      <c r="B49" s="11" t="s">
        <v>76</v>
      </c>
      <c r="C49" s="12" t="s">
        <v>77</v>
      </c>
      <c r="D49" s="13">
        <v>37075.199999999997</v>
      </c>
      <c r="E49" s="13">
        <v>8739.8230000000003</v>
      </c>
    </row>
    <row r="50" spans="1:5" ht="25.5">
      <c r="A50" s="10"/>
      <c r="B50" s="11" t="s">
        <v>57</v>
      </c>
      <c r="C50" s="12" t="s">
        <v>58</v>
      </c>
      <c r="D50" s="13">
        <v>7539.7640000000001</v>
      </c>
      <c r="E50" s="13">
        <v>1439</v>
      </c>
    </row>
    <row r="51" spans="1:5" ht="25.5">
      <c r="A51" s="10"/>
      <c r="B51" s="11" t="s">
        <v>72</v>
      </c>
      <c r="C51" s="12" t="s">
        <v>73</v>
      </c>
      <c r="D51" s="13">
        <v>1268.809</v>
      </c>
      <c r="E51" s="13">
        <v>254.56399999999999</v>
      </c>
    </row>
    <row r="52" spans="1:5">
      <c r="A52" s="10"/>
      <c r="B52" s="11" t="s">
        <v>38</v>
      </c>
      <c r="C52" s="12" t="s">
        <v>39</v>
      </c>
      <c r="D52" s="13">
        <v>65895.7</v>
      </c>
      <c r="E52" s="13">
        <v>13186.645</v>
      </c>
    </row>
    <row r="53" spans="1:5" ht="25.5">
      <c r="A53" s="10"/>
      <c r="B53" s="11" t="s">
        <v>59</v>
      </c>
      <c r="C53" s="12" t="s">
        <v>60</v>
      </c>
      <c r="D53" s="13">
        <v>1456.12</v>
      </c>
      <c r="E53" s="13">
        <v>364.03500000000003</v>
      </c>
    </row>
    <row r="54" spans="1:5" ht="25.5">
      <c r="A54" s="10"/>
      <c r="B54" s="11" t="s">
        <v>61</v>
      </c>
      <c r="C54" s="12" t="s">
        <v>62</v>
      </c>
      <c r="D54" s="13">
        <v>932.2</v>
      </c>
      <c r="E54" s="13">
        <v>118.61799999999999</v>
      </c>
    </row>
    <row r="55" spans="1:5" ht="25.5">
      <c r="A55" s="10"/>
      <c r="B55" s="11" t="s">
        <v>78</v>
      </c>
      <c r="C55" s="12" t="s">
        <v>79</v>
      </c>
      <c r="D55" s="13">
        <v>907.2</v>
      </c>
      <c r="E55" s="13">
        <v>10.92</v>
      </c>
    </row>
    <row r="56" spans="1:5">
      <c r="A56" s="10"/>
      <c r="B56" s="11" t="s">
        <v>63</v>
      </c>
      <c r="C56" s="12" t="s">
        <v>64</v>
      </c>
      <c r="D56" s="13">
        <v>6820</v>
      </c>
      <c r="E56" s="13">
        <v>1738.472</v>
      </c>
    </row>
    <row r="57" spans="1:5" ht="25.5">
      <c r="A57" s="10"/>
      <c r="B57" s="11" t="s">
        <v>40</v>
      </c>
      <c r="C57" s="12" t="s">
        <v>41</v>
      </c>
      <c r="D57" s="13">
        <v>468</v>
      </c>
      <c r="E57" s="13">
        <v>137.89500000000001</v>
      </c>
    </row>
    <row r="58" spans="1:5">
      <c r="A58" s="10"/>
      <c r="B58" s="11" t="s">
        <v>42</v>
      </c>
      <c r="C58" s="12" t="s">
        <v>43</v>
      </c>
      <c r="D58" s="13">
        <v>6676</v>
      </c>
      <c r="E58" s="13">
        <v>816.43700000000001</v>
      </c>
    </row>
    <row r="59" spans="1:5" ht="25.5">
      <c r="A59" s="10"/>
      <c r="B59" s="11" t="s">
        <v>44</v>
      </c>
      <c r="C59" s="12" t="s">
        <v>45</v>
      </c>
      <c r="D59" s="13">
        <v>6246.7</v>
      </c>
      <c r="E59" s="13">
        <v>1107.912</v>
      </c>
    </row>
    <row r="60" spans="1:5">
      <c r="A60" s="10"/>
      <c r="B60" s="11" t="s">
        <v>46</v>
      </c>
      <c r="C60" s="12" t="s">
        <v>47</v>
      </c>
      <c r="D60" s="13">
        <v>25873.9</v>
      </c>
      <c r="E60" s="13">
        <v>6187.518</v>
      </c>
    </row>
    <row r="61" spans="1:5" ht="25.5">
      <c r="A61" s="10"/>
      <c r="B61" s="11" t="s">
        <v>65</v>
      </c>
      <c r="C61" s="12" t="s">
        <v>66</v>
      </c>
      <c r="D61" s="13">
        <v>1438.576</v>
      </c>
      <c r="E61" s="13">
        <v>279.10199999999998</v>
      </c>
    </row>
    <row r="62" spans="1:5">
      <c r="A62" s="10"/>
      <c r="B62" s="11"/>
      <c r="C62" s="12"/>
      <c r="D62" s="13"/>
      <c r="E62" s="13"/>
    </row>
    <row r="63" spans="1:5" ht="15" customHeight="1">
      <c r="A63" s="21"/>
      <c r="B63" s="22"/>
      <c r="C63" s="23" t="s">
        <v>67</v>
      </c>
      <c r="D63" s="24">
        <f>D5+D11+D37+D42+D46+D8</f>
        <v>1338049.5480000004</v>
      </c>
      <c r="E63" s="24">
        <f>E5+E11+E37+E42+E46+E8</f>
        <v>226711.99800000002</v>
      </c>
    </row>
    <row r="64" spans="1:5" ht="13.5" hidden="1" customHeight="1">
      <c r="A64" s="25"/>
      <c r="B64" s="26"/>
      <c r="C64" s="27"/>
      <c r="D64" s="28"/>
      <c r="E64" s="28"/>
    </row>
    <row r="65" spans="1:3">
      <c r="A65" s="29"/>
      <c r="B65" s="30"/>
      <c r="C65" s="29"/>
    </row>
    <row r="66" spans="1:3">
      <c r="A66" s="29"/>
      <c r="B66" s="30"/>
      <c r="C66" s="29"/>
    </row>
    <row r="67" spans="1:3">
      <c r="A67" s="29"/>
      <c r="B67" s="30"/>
      <c r="C67" s="29"/>
    </row>
    <row r="68" spans="1:3">
      <c r="A68" s="29"/>
      <c r="B68" s="30"/>
      <c r="C68" s="29"/>
    </row>
    <row r="69" spans="1:3">
      <c r="A69" s="29"/>
      <c r="B69" s="30"/>
      <c r="C69" s="29"/>
    </row>
    <row r="70" spans="1:3">
      <c r="A70" s="29"/>
      <c r="B70" s="30"/>
      <c r="C70" s="29"/>
    </row>
    <row r="71" spans="1:3">
      <c r="A71" s="29"/>
      <c r="B71" s="30"/>
      <c r="C71" s="29"/>
    </row>
    <row r="72" spans="1:3">
      <c r="A72" s="29"/>
      <c r="B72" s="30"/>
      <c r="C72" s="29"/>
    </row>
    <row r="73" spans="1:3">
      <c r="B73" s="30"/>
    </row>
    <row r="74" spans="1:3">
      <c r="B74" s="30"/>
    </row>
    <row r="75" spans="1:3">
      <c r="B75" s="30"/>
    </row>
    <row r="76" spans="1:3">
      <c r="B76" s="30"/>
    </row>
    <row r="77" spans="1:3">
      <c r="B77" s="30"/>
    </row>
    <row r="78" spans="1:3">
      <c r="B78" s="30"/>
    </row>
    <row r="79" spans="1:3">
      <c r="B79" s="30"/>
    </row>
    <row r="80" spans="1:3">
      <c r="B80" s="30"/>
    </row>
    <row r="81" spans="2:2">
      <c r="B81" s="30"/>
    </row>
    <row r="82" spans="2:2">
      <c r="B82" s="30"/>
    </row>
    <row r="83" spans="2:2">
      <c r="B83" s="30"/>
    </row>
  </sheetData>
  <mergeCells count="1">
    <mergeCell ref="A2:E2"/>
  </mergeCells>
  <pageMargins left="0.75" right="0.45" top="0.44" bottom="0.56999999999999995" header="0.36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G85"/>
  <sheetViews>
    <sheetView workbookViewId="0">
      <selection activeCell="E17" sqref="E17"/>
    </sheetView>
  </sheetViews>
  <sheetFormatPr defaultRowHeight="12.75"/>
  <cols>
    <col min="1" max="1" width="21.7109375" customWidth="1"/>
    <col min="2" max="2" width="6.42578125" style="1" customWidth="1"/>
    <col min="3" max="3" width="30.7109375" customWidth="1"/>
    <col min="4" max="4" width="12.85546875" customWidth="1"/>
    <col min="5" max="5" width="13" customWidth="1"/>
    <col min="6" max="7" width="9.140625" style="34"/>
  </cols>
  <sheetData>
    <row r="2" spans="1:6" ht="39" customHeight="1">
      <c r="A2" s="58" t="s">
        <v>80</v>
      </c>
      <c r="B2" s="58"/>
      <c r="C2" s="58"/>
      <c r="D2" s="58"/>
      <c r="E2" s="58"/>
    </row>
    <row r="3" spans="1:6" ht="13.5" thickBot="1"/>
    <row r="4" spans="1:6" ht="41.25" customHeight="1" thickBot="1">
      <c r="A4" s="2" t="s">
        <v>0</v>
      </c>
      <c r="B4" s="3" t="s">
        <v>1</v>
      </c>
      <c r="C4" s="4"/>
      <c r="D4" s="2" t="s">
        <v>2</v>
      </c>
      <c r="E4" s="5" t="s">
        <v>3</v>
      </c>
    </row>
    <row r="5" spans="1:6" ht="25.5">
      <c r="A5" s="6" t="s">
        <v>4</v>
      </c>
      <c r="B5" s="7"/>
      <c r="C5" s="8"/>
      <c r="D5" s="9">
        <f>D6</f>
        <v>1016.6</v>
      </c>
      <c r="E5" s="9">
        <f>E6</f>
        <v>535.79657999999995</v>
      </c>
    </row>
    <row r="6" spans="1:6" ht="77.25" customHeight="1">
      <c r="A6" s="10"/>
      <c r="B6" s="11" t="s">
        <v>5</v>
      </c>
      <c r="C6" s="12" t="s">
        <v>6</v>
      </c>
      <c r="D6" s="13">
        <v>1016.6</v>
      </c>
      <c r="E6" s="13">
        <v>535.79657999999995</v>
      </c>
    </row>
    <row r="7" spans="1:6">
      <c r="A7" s="10"/>
      <c r="B7" s="11"/>
      <c r="C7" s="12"/>
      <c r="D7" s="14"/>
      <c r="E7" s="14"/>
    </row>
    <row r="8" spans="1:6" ht="38.25">
      <c r="A8" s="15" t="s">
        <v>70</v>
      </c>
      <c r="B8" s="11"/>
      <c r="C8" s="12"/>
      <c r="D8" s="36">
        <f>D9</f>
        <v>2811</v>
      </c>
      <c r="E8" s="36">
        <f>E9</f>
        <v>1376.21408</v>
      </c>
    </row>
    <row r="9" spans="1:6" ht="63.75">
      <c r="A9" s="10"/>
      <c r="B9" s="11" t="s">
        <v>7</v>
      </c>
      <c r="C9" s="12" t="s">
        <v>8</v>
      </c>
      <c r="D9" s="14">
        <v>2811</v>
      </c>
      <c r="E9" s="14">
        <v>1376.21408</v>
      </c>
    </row>
    <row r="10" spans="1:6">
      <c r="A10" s="10"/>
      <c r="B10" s="11"/>
      <c r="C10" s="12"/>
      <c r="D10" s="14"/>
      <c r="E10" s="14"/>
    </row>
    <row r="11" spans="1:6" ht="38.25">
      <c r="A11" s="15" t="s">
        <v>9</v>
      </c>
      <c r="B11" s="16"/>
      <c r="C11" s="17"/>
      <c r="D11" s="18">
        <f>SUM(D12:D37)</f>
        <v>1159339.889</v>
      </c>
      <c r="E11" s="18">
        <f>SUM(E12:E37)</f>
        <v>554939</v>
      </c>
    </row>
    <row r="12" spans="1:6" ht="51">
      <c r="A12" s="15"/>
      <c r="B12" s="32" t="s">
        <v>68</v>
      </c>
      <c r="C12" s="31" t="s">
        <v>69</v>
      </c>
      <c r="D12" s="33">
        <v>1799.2329999999999</v>
      </c>
      <c r="E12" s="33">
        <v>727</v>
      </c>
    </row>
    <row r="13" spans="1:6" ht="92.25" customHeight="1">
      <c r="A13" s="10"/>
      <c r="B13" s="11" t="s">
        <v>10</v>
      </c>
      <c r="C13" s="12" t="s">
        <v>11</v>
      </c>
      <c r="D13" s="13">
        <v>48751.213000000003</v>
      </c>
      <c r="E13" s="13">
        <v>23359</v>
      </c>
    </row>
    <row r="14" spans="1:6" ht="30.75" customHeight="1">
      <c r="A14" s="10"/>
      <c r="B14" s="11" t="s">
        <v>81</v>
      </c>
      <c r="C14" s="12" t="s">
        <v>82</v>
      </c>
      <c r="D14" s="13">
        <v>600</v>
      </c>
      <c r="E14" s="13">
        <v>0</v>
      </c>
    </row>
    <row r="15" spans="1:6" ht="25.5">
      <c r="A15" s="10"/>
      <c r="B15" s="11" t="s">
        <v>12</v>
      </c>
      <c r="C15" s="12" t="s">
        <v>13</v>
      </c>
      <c r="D15" s="13">
        <v>101530</v>
      </c>
      <c r="E15" s="13">
        <v>43291</v>
      </c>
    </row>
    <row r="16" spans="1:6" ht="63.75">
      <c r="A16" s="10"/>
      <c r="B16" s="11" t="s">
        <v>14</v>
      </c>
      <c r="C16" s="12" t="s">
        <v>15</v>
      </c>
      <c r="D16" s="13">
        <v>12770.067999999999</v>
      </c>
      <c r="E16" s="13">
        <v>5645</v>
      </c>
      <c r="F16" s="38"/>
    </row>
    <row r="17" spans="1:7" ht="25.5">
      <c r="A17" s="10"/>
      <c r="B17" s="11" t="s">
        <v>16</v>
      </c>
      <c r="C17" s="12" t="s">
        <v>17</v>
      </c>
      <c r="D17" s="13">
        <v>1530</v>
      </c>
      <c r="E17" s="13">
        <v>655</v>
      </c>
    </row>
    <row r="18" spans="1:7" ht="41.25" customHeight="1">
      <c r="A18" s="10"/>
      <c r="B18" s="19" t="s">
        <v>18</v>
      </c>
      <c r="C18" s="12" t="s">
        <v>19</v>
      </c>
      <c r="D18" s="13">
        <v>2948</v>
      </c>
      <c r="E18" s="13">
        <v>1607</v>
      </c>
    </row>
    <row r="19" spans="1:7">
      <c r="A19" s="10"/>
      <c r="B19" s="19" t="s">
        <v>20</v>
      </c>
      <c r="C19" s="12" t="s">
        <v>21</v>
      </c>
      <c r="D19" s="13">
        <v>2500</v>
      </c>
      <c r="E19" s="13">
        <v>1439</v>
      </c>
    </row>
    <row r="20" spans="1:7" ht="25.5">
      <c r="A20" s="10"/>
      <c r="B20" s="19" t="s">
        <v>22</v>
      </c>
      <c r="C20" s="12" t="s">
        <v>23</v>
      </c>
      <c r="D20" s="13">
        <v>93259</v>
      </c>
      <c r="E20" s="13">
        <v>13440</v>
      </c>
      <c r="G20" s="35"/>
    </row>
    <row r="21" spans="1:7" ht="25.5">
      <c r="A21" s="10"/>
      <c r="B21" s="19" t="s">
        <v>24</v>
      </c>
      <c r="C21" s="12" t="s">
        <v>25</v>
      </c>
      <c r="D21" s="13">
        <v>6826</v>
      </c>
      <c r="E21" s="13">
        <v>652</v>
      </c>
      <c r="G21" s="35"/>
    </row>
    <row r="22" spans="1:7">
      <c r="A22" s="10"/>
      <c r="B22" s="11" t="s">
        <v>26</v>
      </c>
      <c r="C22" s="12" t="s">
        <v>27</v>
      </c>
      <c r="D22" s="33">
        <v>647004</v>
      </c>
      <c r="E22" s="13">
        <v>389764</v>
      </c>
      <c r="G22" s="35"/>
    </row>
    <row r="23" spans="1:7">
      <c r="A23" s="10"/>
      <c r="B23" s="11" t="s">
        <v>28</v>
      </c>
      <c r="C23" s="12" t="s">
        <v>29</v>
      </c>
      <c r="D23" s="13">
        <v>38510.442999999999</v>
      </c>
      <c r="E23" s="13">
        <v>5802</v>
      </c>
      <c r="G23" s="35"/>
    </row>
    <row r="24" spans="1:7">
      <c r="A24" s="10"/>
      <c r="B24" s="11" t="s">
        <v>30</v>
      </c>
      <c r="C24" s="12" t="s">
        <v>31</v>
      </c>
      <c r="D24" s="13">
        <v>76515</v>
      </c>
      <c r="E24" s="13">
        <v>26826</v>
      </c>
      <c r="G24" s="35"/>
    </row>
    <row r="25" spans="1:7" ht="39.75" customHeight="1">
      <c r="A25" s="10"/>
      <c r="B25" s="11" t="s">
        <v>83</v>
      </c>
      <c r="C25" s="37" t="s">
        <v>84</v>
      </c>
      <c r="D25" s="13">
        <v>149</v>
      </c>
      <c r="E25" s="13">
        <v>149</v>
      </c>
      <c r="G25" s="35"/>
    </row>
    <row r="26" spans="1:7">
      <c r="A26" s="10"/>
      <c r="B26" s="11" t="s">
        <v>32</v>
      </c>
      <c r="C26" s="12" t="s">
        <v>33</v>
      </c>
      <c r="D26" s="13">
        <v>437.43099999999998</v>
      </c>
      <c r="E26" s="13">
        <v>219</v>
      </c>
      <c r="G26" s="35"/>
    </row>
    <row r="27" spans="1:7" ht="25.5">
      <c r="A27" s="10"/>
      <c r="B27" s="11" t="s">
        <v>34</v>
      </c>
      <c r="C27" s="12" t="s">
        <v>35</v>
      </c>
      <c r="D27" s="13">
        <v>1770</v>
      </c>
      <c r="E27" s="13">
        <v>0</v>
      </c>
      <c r="G27" s="35"/>
    </row>
    <row r="28" spans="1:7">
      <c r="A28" s="10"/>
      <c r="B28" s="11" t="s">
        <v>36</v>
      </c>
      <c r="C28" s="12" t="s">
        <v>37</v>
      </c>
      <c r="D28" s="13">
        <v>72861</v>
      </c>
      <c r="E28" s="20">
        <v>30715</v>
      </c>
      <c r="G28" s="35"/>
    </row>
    <row r="29" spans="1:7" ht="25.5">
      <c r="A29" s="10"/>
      <c r="B29" s="11" t="s">
        <v>72</v>
      </c>
      <c r="C29" s="12" t="s">
        <v>73</v>
      </c>
      <c r="D29" s="13">
        <v>19627.026000000002</v>
      </c>
      <c r="E29" s="20">
        <v>5043</v>
      </c>
      <c r="G29" s="35"/>
    </row>
    <row r="30" spans="1:7" ht="25.5">
      <c r="A30" s="10"/>
      <c r="B30" s="11" t="s">
        <v>40</v>
      </c>
      <c r="C30" s="12" t="s">
        <v>41</v>
      </c>
      <c r="D30" s="13">
        <v>13867</v>
      </c>
      <c r="E30" s="20">
        <v>2366</v>
      </c>
      <c r="F30" s="38"/>
      <c r="G30" s="35"/>
    </row>
    <row r="31" spans="1:7" hidden="1">
      <c r="A31" s="10"/>
      <c r="B31" s="11" t="s">
        <v>42</v>
      </c>
      <c r="C31" s="12" t="s">
        <v>43</v>
      </c>
      <c r="D31" s="13"/>
      <c r="E31" s="20"/>
      <c r="F31" s="38"/>
      <c r="G31" s="35"/>
    </row>
    <row r="32" spans="1:7">
      <c r="A32" s="10"/>
      <c r="B32" s="11" t="s">
        <v>42</v>
      </c>
      <c r="C32" s="12" t="s">
        <v>43</v>
      </c>
      <c r="D32" s="13">
        <v>10182</v>
      </c>
      <c r="E32" s="20"/>
      <c r="F32" s="38"/>
      <c r="G32" s="35"/>
    </row>
    <row r="33" spans="1:7" ht="25.5">
      <c r="A33" s="10"/>
      <c r="B33" s="11" t="s">
        <v>44</v>
      </c>
      <c r="C33" s="12" t="s">
        <v>45</v>
      </c>
      <c r="D33" s="13">
        <v>580</v>
      </c>
      <c r="E33" s="20">
        <v>524</v>
      </c>
      <c r="F33" s="38"/>
      <c r="G33" s="35"/>
    </row>
    <row r="34" spans="1:7">
      <c r="A34" s="10"/>
      <c r="B34" s="11" t="s">
        <v>46</v>
      </c>
      <c r="C34" s="12" t="s">
        <v>47</v>
      </c>
      <c r="D34" s="13">
        <v>1135</v>
      </c>
      <c r="E34" s="20">
        <v>200</v>
      </c>
      <c r="G34" s="35"/>
    </row>
    <row r="35" spans="1:7" ht="25.5">
      <c r="A35" s="10"/>
      <c r="B35" s="11" t="s">
        <v>48</v>
      </c>
      <c r="C35" s="12" t="s">
        <v>49</v>
      </c>
      <c r="D35" s="13">
        <v>3000</v>
      </c>
      <c r="E35" s="20">
        <v>1980</v>
      </c>
    </row>
    <row r="36" spans="1:7" ht="25.5">
      <c r="A36" s="10"/>
      <c r="B36" s="11" t="s">
        <v>74</v>
      </c>
      <c r="C36" s="12" t="s">
        <v>75</v>
      </c>
      <c r="D36" s="13">
        <v>300</v>
      </c>
      <c r="E36" s="20">
        <v>75</v>
      </c>
    </row>
    <row r="37" spans="1:7" ht="38.25">
      <c r="A37" s="10"/>
      <c r="B37" s="11" t="s">
        <v>50</v>
      </c>
      <c r="C37" s="12" t="s">
        <v>51</v>
      </c>
      <c r="D37" s="13">
        <v>888.47500000000002</v>
      </c>
      <c r="E37" s="20">
        <v>461</v>
      </c>
    </row>
    <row r="38" spans="1:7">
      <c r="A38" s="10"/>
      <c r="B38" s="11"/>
      <c r="C38" s="12"/>
      <c r="D38" s="13"/>
      <c r="E38" s="13"/>
    </row>
    <row r="39" spans="1:7" ht="63.75">
      <c r="A39" s="15" t="s">
        <v>52</v>
      </c>
      <c r="B39" s="16"/>
      <c r="C39" s="17"/>
      <c r="D39" s="18">
        <f>SUM(D40:D42)</f>
        <v>10861.22</v>
      </c>
      <c r="E39" s="18">
        <f>SUM(E40:E42)</f>
        <v>4766.22649</v>
      </c>
    </row>
    <row r="40" spans="1:7" ht="63.75">
      <c r="A40" s="10"/>
      <c r="B40" s="11" t="s">
        <v>7</v>
      </c>
      <c r="C40" s="12" t="s">
        <v>8</v>
      </c>
      <c r="D40" s="13">
        <v>10108.469999999999</v>
      </c>
      <c r="E40" s="13">
        <v>4641.0497100000002</v>
      </c>
    </row>
    <row r="41" spans="1:7">
      <c r="A41" s="10"/>
      <c r="B41" s="11" t="s">
        <v>53</v>
      </c>
      <c r="C41" s="12" t="s">
        <v>54</v>
      </c>
      <c r="D41" s="13">
        <v>450.75</v>
      </c>
      <c r="E41" s="20">
        <v>0</v>
      </c>
    </row>
    <row r="42" spans="1:7" ht="25.5">
      <c r="A42" s="10"/>
      <c r="B42" s="11" t="s">
        <v>40</v>
      </c>
      <c r="C42" s="12" t="s">
        <v>41</v>
      </c>
      <c r="D42" s="13">
        <v>302</v>
      </c>
      <c r="E42" s="13">
        <v>125.17677999999999</v>
      </c>
    </row>
    <row r="43" spans="1:7">
      <c r="A43" s="10"/>
      <c r="B43" s="11"/>
      <c r="C43" s="12"/>
      <c r="D43" s="13"/>
      <c r="E43" s="13"/>
    </row>
    <row r="44" spans="1:7" ht="102">
      <c r="A44" s="15" t="s">
        <v>55</v>
      </c>
      <c r="B44" s="16"/>
      <c r="C44" s="17"/>
      <c r="D44" s="18">
        <f>SUM(D45:D46)</f>
        <v>14072</v>
      </c>
      <c r="E44" s="18">
        <f>SUM(E45:E46)</f>
        <v>6372.30998</v>
      </c>
    </row>
    <row r="45" spans="1:7" ht="25.5">
      <c r="A45" s="10"/>
      <c r="B45" s="11" t="s">
        <v>12</v>
      </c>
      <c r="C45" s="12" t="s">
        <v>13</v>
      </c>
      <c r="D45" s="13">
        <v>9972</v>
      </c>
      <c r="E45" s="13">
        <v>3454.6325299999999</v>
      </c>
    </row>
    <row r="46" spans="1:7">
      <c r="A46" s="10"/>
      <c r="B46" s="11" t="s">
        <v>26</v>
      </c>
      <c r="C46" s="12" t="s">
        <v>27</v>
      </c>
      <c r="D46" s="13">
        <v>4100</v>
      </c>
      <c r="E46" s="13">
        <v>2917.6774500000001</v>
      </c>
    </row>
    <row r="47" spans="1:7">
      <c r="A47" s="10"/>
      <c r="B47" s="11"/>
      <c r="C47" s="12"/>
      <c r="D47" s="13"/>
      <c r="E47" s="13"/>
    </row>
    <row r="48" spans="1:7" ht="76.5">
      <c r="A48" s="15" t="s">
        <v>56</v>
      </c>
      <c r="B48" s="16"/>
      <c r="C48" s="17"/>
      <c r="D48" s="18">
        <f>SUM(D49:D63)</f>
        <v>173157.96900000001</v>
      </c>
      <c r="E48" s="18">
        <f>SUM(E49:E63)</f>
        <v>85694.127280000001</v>
      </c>
    </row>
    <row r="49" spans="1:5" ht="25.5">
      <c r="A49" s="10"/>
      <c r="B49" s="11" t="s">
        <v>12</v>
      </c>
      <c r="C49" s="12" t="s">
        <v>13</v>
      </c>
      <c r="D49" s="13">
        <v>7351.4949999999999</v>
      </c>
      <c r="E49" s="13">
        <v>3344.9989999999998</v>
      </c>
    </row>
    <row r="50" spans="1:5" ht="41.25" customHeight="1">
      <c r="A50" s="10"/>
      <c r="B50" s="11" t="s">
        <v>18</v>
      </c>
      <c r="C50" s="12" t="s">
        <v>19</v>
      </c>
      <c r="D50" s="13">
        <v>200</v>
      </c>
      <c r="E50" s="13"/>
    </row>
    <row r="51" spans="1:5" ht="25.5">
      <c r="A51" s="10"/>
      <c r="B51" s="11" t="s">
        <v>76</v>
      </c>
      <c r="C51" s="12" t="s">
        <v>77</v>
      </c>
      <c r="D51" s="13">
        <v>37075.199999999997</v>
      </c>
      <c r="E51" s="13">
        <v>20960.51528</v>
      </c>
    </row>
    <row r="52" spans="1:5" ht="25.5">
      <c r="A52" s="10"/>
      <c r="B52" s="11" t="s">
        <v>57</v>
      </c>
      <c r="C52" s="12" t="s">
        <v>58</v>
      </c>
      <c r="D52" s="13">
        <v>7979.4639999999999</v>
      </c>
      <c r="E52" s="13">
        <v>4401</v>
      </c>
    </row>
    <row r="53" spans="1:5" ht="25.5">
      <c r="A53" s="10"/>
      <c r="B53" s="11" t="s">
        <v>72</v>
      </c>
      <c r="C53" s="12" t="s">
        <v>73</v>
      </c>
      <c r="D53" s="13">
        <v>1268.809</v>
      </c>
      <c r="E53" s="13">
        <v>592.18399999999997</v>
      </c>
    </row>
    <row r="54" spans="1:5">
      <c r="A54" s="10"/>
      <c r="B54" s="11" t="s">
        <v>38</v>
      </c>
      <c r="C54" s="12" t="s">
        <v>39</v>
      </c>
      <c r="D54" s="13">
        <v>68064.205000000002</v>
      </c>
      <c r="E54" s="13">
        <v>31644.675999999999</v>
      </c>
    </row>
    <row r="55" spans="1:5" ht="25.5">
      <c r="A55" s="10"/>
      <c r="B55" s="11" t="s">
        <v>59</v>
      </c>
      <c r="C55" s="12" t="s">
        <v>60</v>
      </c>
      <c r="D55" s="13">
        <v>1456.12</v>
      </c>
      <c r="E55" s="13">
        <v>665.79399999999998</v>
      </c>
    </row>
    <row r="56" spans="1:5" ht="25.5">
      <c r="A56" s="10"/>
      <c r="B56" s="11" t="s">
        <v>61</v>
      </c>
      <c r="C56" s="12" t="s">
        <v>62</v>
      </c>
      <c r="D56" s="13">
        <v>932.2</v>
      </c>
      <c r="E56" s="13">
        <v>396.464</v>
      </c>
    </row>
    <row r="57" spans="1:5" ht="25.5">
      <c r="A57" s="10"/>
      <c r="B57" s="11" t="s">
        <v>78</v>
      </c>
      <c r="C57" s="12" t="s">
        <v>79</v>
      </c>
      <c r="D57" s="13">
        <v>907.2</v>
      </c>
      <c r="E57" s="13">
        <v>197.6</v>
      </c>
    </row>
    <row r="58" spans="1:5">
      <c r="A58" s="10"/>
      <c r="B58" s="11" t="s">
        <v>63</v>
      </c>
      <c r="C58" s="12" t="s">
        <v>64</v>
      </c>
      <c r="D58" s="13">
        <v>6820</v>
      </c>
      <c r="E58" s="13">
        <v>3478</v>
      </c>
    </row>
    <row r="59" spans="1:5" ht="25.5">
      <c r="A59" s="10"/>
      <c r="B59" s="11" t="s">
        <v>40</v>
      </c>
      <c r="C59" s="12" t="s">
        <v>41</v>
      </c>
      <c r="D59" s="13">
        <v>468</v>
      </c>
      <c r="E59" s="13">
        <v>299.89499999999998</v>
      </c>
    </row>
    <row r="60" spans="1:5">
      <c r="A60" s="10"/>
      <c r="B60" s="11" t="s">
        <v>42</v>
      </c>
      <c r="C60" s="12" t="s">
        <v>43</v>
      </c>
      <c r="D60" s="13">
        <v>6676</v>
      </c>
      <c r="E60" s="13">
        <v>2235</v>
      </c>
    </row>
    <row r="61" spans="1:5" ht="25.5">
      <c r="A61" s="10"/>
      <c r="B61" s="11" t="s">
        <v>44</v>
      </c>
      <c r="C61" s="12" t="s">
        <v>45</v>
      </c>
      <c r="D61" s="13">
        <v>6246.7</v>
      </c>
      <c r="E61" s="13">
        <v>2675</v>
      </c>
    </row>
    <row r="62" spans="1:5">
      <c r="A62" s="10"/>
      <c r="B62" s="11" t="s">
        <v>46</v>
      </c>
      <c r="C62" s="12" t="s">
        <v>47</v>
      </c>
      <c r="D62" s="13">
        <v>26274</v>
      </c>
      <c r="E62" s="13">
        <v>14140</v>
      </c>
    </row>
    <row r="63" spans="1:5" ht="25.5">
      <c r="A63" s="10"/>
      <c r="B63" s="11" t="s">
        <v>65</v>
      </c>
      <c r="C63" s="12" t="s">
        <v>66</v>
      </c>
      <c r="D63" s="13">
        <v>1438.576</v>
      </c>
      <c r="E63" s="13">
        <v>663</v>
      </c>
    </row>
    <row r="64" spans="1:5">
      <c r="A64" s="10"/>
      <c r="B64" s="11"/>
      <c r="C64" s="12"/>
      <c r="D64" s="13"/>
      <c r="E64" s="13"/>
    </row>
    <row r="65" spans="1:5" ht="15" customHeight="1">
      <c r="A65" s="21"/>
      <c r="B65" s="22"/>
      <c r="C65" s="23" t="s">
        <v>67</v>
      </c>
      <c r="D65" s="24">
        <f>D5+D11+D39+D44+D48+D8</f>
        <v>1361258.6780000001</v>
      </c>
      <c r="E65" s="24">
        <f>E5+E11+E39+E44+E48+E8</f>
        <v>653683.67440999998</v>
      </c>
    </row>
    <row r="66" spans="1:5" ht="13.5" hidden="1" customHeight="1">
      <c r="A66" s="25"/>
      <c r="B66" s="26"/>
      <c r="C66" s="27"/>
      <c r="D66" s="28"/>
      <c r="E66" s="28"/>
    </row>
    <row r="67" spans="1:5">
      <c r="A67" s="29"/>
      <c r="B67" s="30"/>
      <c r="C67" s="29"/>
    </row>
    <row r="68" spans="1:5">
      <c r="A68" s="29"/>
      <c r="B68" s="30"/>
      <c r="C68" s="29"/>
    </row>
    <row r="69" spans="1:5">
      <c r="A69" s="29"/>
      <c r="B69" s="30"/>
      <c r="C69" s="29"/>
    </row>
    <row r="70" spans="1:5">
      <c r="A70" s="29"/>
      <c r="B70" s="30"/>
      <c r="C70" s="29"/>
    </row>
    <row r="71" spans="1:5">
      <c r="A71" s="29"/>
      <c r="B71" s="30"/>
      <c r="C71" s="29"/>
    </row>
    <row r="72" spans="1:5">
      <c r="A72" s="29"/>
      <c r="B72" s="30"/>
      <c r="C72" s="29"/>
    </row>
    <row r="73" spans="1:5">
      <c r="A73" s="29"/>
      <c r="B73" s="30"/>
      <c r="C73" s="29"/>
    </row>
    <row r="74" spans="1:5">
      <c r="A74" s="29"/>
      <c r="B74" s="30"/>
      <c r="C74" s="29"/>
    </row>
    <row r="75" spans="1:5">
      <c r="B75" s="30"/>
    </row>
    <row r="76" spans="1:5">
      <c r="B76" s="30"/>
    </row>
    <row r="77" spans="1:5">
      <c r="B77" s="30"/>
    </row>
    <row r="78" spans="1:5">
      <c r="B78" s="30"/>
    </row>
    <row r="79" spans="1:5">
      <c r="B79" s="30"/>
    </row>
    <row r="80" spans="1:5">
      <c r="B80" s="30"/>
    </row>
    <row r="81" spans="2:2">
      <c r="B81" s="30"/>
    </row>
    <row r="82" spans="2:2">
      <c r="B82" s="30"/>
    </row>
    <row r="83" spans="2:2">
      <c r="B83" s="30"/>
    </row>
    <row r="84" spans="2:2">
      <c r="B84" s="30"/>
    </row>
    <row r="85" spans="2:2">
      <c r="B85" s="30"/>
    </row>
  </sheetData>
  <mergeCells count="1">
    <mergeCell ref="A2:E2"/>
  </mergeCells>
  <pageMargins left="0.75" right="0.45" top="0.44" bottom="0.56999999999999995" header="0.36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G86"/>
  <sheetViews>
    <sheetView topLeftCell="A43" workbookViewId="0">
      <selection activeCell="E65" sqref="E65"/>
    </sheetView>
  </sheetViews>
  <sheetFormatPr defaultRowHeight="12.75"/>
  <cols>
    <col min="1" max="1" width="21.7109375" customWidth="1"/>
    <col min="2" max="2" width="6.42578125" style="1" customWidth="1"/>
    <col min="3" max="3" width="30.7109375" customWidth="1"/>
    <col min="4" max="4" width="12.85546875" customWidth="1"/>
    <col min="5" max="5" width="13" customWidth="1"/>
    <col min="6" max="7" width="9.140625" style="34"/>
  </cols>
  <sheetData>
    <row r="2" spans="1:6" ht="39" customHeight="1">
      <c r="A2" s="58" t="s">
        <v>85</v>
      </c>
      <c r="B2" s="58"/>
      <c r="C2" s="58"/>
      <c r="D2" s="58"/>
      <c r="E2" s="58"/>
    </row>
    <row r="3" spans="1:6" ht="13.5" thickBot="1"/>
    <row r="4" spans="1:6" ht="41.25" customHeight="1" thickBot="1">
      <c r="A4" s="39" t="s">
        <v>0</v>
      </c>
      <c r="B4" s="49" t="s">
        <v>1</v>
      </c>
      <c r="C4" s="50"/>
      <c r="D4" s="5" t="s">
        <v>2</v>
      </c>
      <c r="E4" s="5" t="s">
        <v>3</v>
      </c>
    </row>
    <row r="5" spans="1:6" ht="25.5">
      <c r="A5" s="40" t="s">
        <v>4</v>
      </c>
      <c r="B5" s="51"/>
      <c r="C5" s="52"/>
      <c r="D5" s="43">
        <f>D6</f>
        <v>1016.6</v>
      </c>
      <c r="E5" s="9">
        <f>E6</f>
        <v>756</v>
      </c>
    </row>
    <row r="6" spans="1:6" ht="77.25" customHeight="1">
      <c r="A6" s="41"/>
      <c r="B6" s="53" t="s">
        <v>5</v>
      </c>
      <c r="C6" s="10" t="s">
        <v>6</v>
      </c>
      <c r="D6" s="44">
        <v>1016.6</v>
      </c>
      <c r="E6" s="13">
        <v>756</v>
      </c>
    </row>
    <row r="7" spans="1:6">
      <c r="A7" s="41"/>
      <c r="B7" s="53"/>
      <c r="C7" s="10"/>
      <c r="D7" s="45"/>
      <c r="E7" s="14"/>
    </row>
    <row r="8" spans="1:6" ht="38.25">
      <c r="A8" s="42" t="s">
        <v>70</v>
      </c>
      <c r="B8" s="53"/>
      <c r="C8" s="10"/>
      <c r="D8" s="46">
        <f>D9</f>
        <v>2811</v>
      </c>
      <c r="E8" s="36">
        <f>E9</f>
        <v>2006</v>
      </c>
    </row>
    <row r="9" spans="1:6" ht="63.75">
      <c r="A9" s="41"/>
      <c r="B9" s="53" t="s">
        <v>7</v>
      </c>
      <c r="C9" s="10" t="s">
        <v>8</v>
      </c>
      <c r="D9" s="45">
        <v>2811</v>
      </c>
      <c r="E9" s="14">
        <v>2006</v>
      </c>
    </row>
    <row r="10" spans="1:6">
      <c r="A10" s="41"/>
      <c r="B10" s="53"/>
      <c r="C10" s="10"/>
      <c r="D10" s="45"/>
      <c r="E10" s="14"/>
    </row>
    <row r="11" spans="1:6" ht="38.25">
      <c r="A11" s="42" t="s">
        <v>9</v>
      </c>
      <c r="B11" s="54"/>
      <c r="C11" s="15"/>
      <c r="D11" s="47">
        <f>SUM(D12:D37)</f>
        <v>1261073.7760000001</v>
      </c>
      <c r="E11" s="18">
        <f>SUM(E12:E37)</f>
        <v>911294</v>
      </c>
    </row>
    <row r="12" spans="1:6" ht="51">
      <c r="A12" s="42"/>
      <c r="B12" s="55" t="s">
        <v>68</v>
      </c>
      <c r="C12" s="56" t="s">
        <v>69</v>
      </c>
      <c r="D12" s="48">
        <v>1799.2329999999999</v>
      </c>
      <c r="E12" s="33">
        <v>1153</v>
      </c>
    </row>
    <row r="13" spans="1:6" ht="92.25" customHeight="1">
      <c r="A13" s="41"/>
      <c r="B13" s="53" t="s">
        <v>10</v>
      </c>
      <c r="C13" s="10" t="s">
        <v>11</v>
      </c>
      <c r="D13" s="44">
        <v>49001</v>
      </c>
      <c r="E13" s="13">
        <v>34339</v>
      </c>
    </row>
    <row r="14" spans="1:6" ht="30.75" customHeight="1">
      <c r="A14" s="41"/>
      <c r="B14" s="53" t="s">
        <v>81</v>
      </c>
      <c r="C14" s="10" t="s">
        <v>82</v>
      </c>
      <c r="D14" s="44">
        <v>600</v>
      </c>
      <c r="E14" s="13">
        <v>600</v>
      </c>
    </row>
    <row r="15" spans="1:6" ht="25.5">
      <c r="A15" s="41"/>
      <c r="B15" s="53" t="s">
        <v>12</v>
      </c>
      <c r="C15" s="10" t="s">
        <v>13</v>
      </c>
      <c r="D15" s="44">
        <v>103368</v>
      </c>
      <c r="E15" s="13">
        <v>65622</v>
      </c>
    </row>
    <row r="16" spans="1:6" ht="63.75">
      <c r="A16" s="41"/>
      <c r="B16" s="53" t="s">
        <v>14</v>
      </c>
      <c r="C16" s="10" t="s">
        <v>15</v>
      </c>
      <c r="D16" s="44">
        <v>12770.067999999999</v>
      </c>
      <c r="E16" s="13">
        <v>8895</v>
      </c>
      <c r="F16" s="38"/>
    </row>
    <row r="17" spans="1:7" ht="25.5">
      <c r="A17" s="41"/>
      <c r="B17" s="53" t="s">
        <v>16</v>
      </c>
      <c r="C17" s="10" t="s">
        <v>17</v>
      </c>
      <c r="D17" s="44">
        <v>1530</v>
      </c>
      <c r="E17" s="13">
        <v>996</v>
      </c>
    </row>
    <row r="18" spans="1:7" ht="41.25" customHeight="1">
      <c r="A18" s="41"/>
      <c r="B18" s="53" t="s">
        <v>18</v>
      </c>
      <c r="C18" s="10" t="s">
        <v>19</v>
      </c>
      <c r="D18" s="44">
        <v>2948</v>
      </c>
      <c r="E18" s="13">
        <v>2238</v>
      </c>
    </row>
    <row r="19" spans="1:7">
      <c r="A19" s="41"/>
      <c r="B19" s="53" t="s">
        <v>20</v>
      </c>
      <c r="C19" s="10" t="s">
        <v>21</v>
      </c>
      <c r="D19" s="44">
        <v>3076</v>
      </c>
      <c r="E19" s="13">
        <v>2024</v>
      </c>
    </row>
    <row r="20" spans="1:7" ht="25.5">
      <c r="A20" s="41"/>
      <c r="B20" s="53" t="s">
        <v>22</v>
      </c>
      <c r="C20" s="10" t="s">
        <v>23</v>
      </c>
      <c r="D20" s="44">
        <v>92473</v>
      </c>
      <c r="E20" s="13">
        <v>45471</v>
      </c>
      <c r="G20" s="35"/>
    </row>
    <row r="21" spans="1:7" ht="25.5">
      <c r="A21" s="41"/>
      <c r="B21" s="53" t="s">
        <v>24</v>
      </c>
      <c r="C21" s="10" t="s">
        <v>25</v>
      </c>
      <c r="D21" s="44">
        <v>6306</v>
      </c>
      <c r="E21" s="13">
        <v>1410</v>
      </c>
      <c r="G21" s="35"/>
    </row>
    <row r="22" spans="1:7">
      <c r="A22" s="41"/>
      <c r="B22" s="53" t="s">
        <v>26</v>
      </c>
      <c r="C22" s="10" t="s">
        <v>27</v>
      </c>
      <c r="D22" s="48">
        <v>645794</v>
      </c>
      <c r="E22" s="13">
        <v>605684</v>
      </c>
      <c r="G22" s="35"/>
    </row>
    <row r="23" spans="1:7">
      <c r="A23" s="41"/>
      <c r="B23" s="53" t="s">
        <v>28</v>
      </c>
      <c r="C23" s="10" t="s">
        <v>29</v>
      </c>
      <c r="D23" s="44">
        <v>38511</v>
      </c>
      <c r="E23" s="13">
        <v>7281</v>
      </c>
      <c r="G23" s="35"/>
    </row>
    <row r="24" spans="1:7">
      <c r="A24" s="41"/>
      <c r="B24" s="53" t="s">
        <v>30</v>
      </c>
      <c r="C24" s="10" t="s">
        <v>31</v>
      </c>
      <c r="D24" s="44">
        <v>182465</v>
      </c>
      <c r="E24" s="13">
        <v>48760</v>
      </c>
      <c r="G24" s="35"/>
    </row>
    <row r="25" spans="1:7" ht="39.75" customHeight="1">
      <c r="A25" s="41"/>
      <c r="B25" s="53" t="s">
        <v>83</v>
      </c>
      <c r="C25" s="57" t="s">
        <v>84</v>
      </c>
      <c r="D25" s="44">
        <v>149</v>
      </c>
      <c r="E25" s="13">
        <v>149</v>
      </c>
      <c r="G25" s="35"/>
    </row>
    <row r="26" spans="1:7">
      <c r="A26" s="41"/>
      <c r="B26" s="53" t="s">
        <v>32</v>
      </c>
      <c r="C26" s="10" t="s">
        <v>33</v>
      </c>
      <c r="D26" s="44">
        <v>438</v>
      </c>
      <c r="E26" s="13">
        <v>328</v>
      </c>
      <c r="G26" s="35"/>
    </row>
    <row r="27" spans="1:7" ht="25.5">
      <c r="A27" s="41"/>
      <c r="B27" s="53" t="s">
        <v>34</v>
      </c>
      <c r="C27" s="10" t="s">
        <v>35</v>
      </c>
      <c r="D27" s="44">
        <v>370</v>
      </c>
      <c r="E27" s="13">
        <v>0</v>
      </c>
      <c r="G27" s="35"/>
    </row>
    <row r="28" spans="1:7">
      <c r="A28" s="41"/>
      <c r="B28" s="53" t="s">
        <v>36</v>
      </c>
      <c r="C28" s="10" t="s">
        <v>37</v>
      </c>
      <c r="D28" s="44">
        <v>72691</v>
      </c>
      <c r="E28" s="20">
        <v>46575</v>
      </c>
      <c r="G28" s="35"/>
    </row>
    <row r="29" spans="1:7" ht="25.5">
      <c r="A29" s="41"/>
      <c r="B29" s="53" t="s">
        <v>72</v>
      </c>
      <c r="C29" s="10" t="s">
        <v>73</v>
      </c>
      <c r="D29" s="44">
        <v>16804</v>
      </c>
      <c r="E29" s="20">
        <v>13887</v>
      </c>
      <c r="G29" s="35"/>
    </row>
    <row r="30" spans="1:7" ht="25.5">
      <c r="A30" s="41"/>
      <c r="B30" s="53" t="s">
        <v>40</v>
      </c>
      <c r="C30" s="10" t="s">
        <v>41</v>
      </c>
      <c r="D30" s="44">
        <v>13867</v>
      </c>
      <c r="E30" s="20">
        <v>10723</v>
      </c>
      <c r="F30" s="38"/>
      <c r="G30" s="35"/>
    </row>
    <row r="31" spans="1:7" hidden="1">
      <c r="A31" s="41"/>
      <c r="B31" s="53" t="s">
        <v>42</v>
      </c>
      <c r="C31" s="10" t="s">
        <v>43</v>
      </c>
      <c r="D31" s="44"/>
      <c r="E31" s="20"/>
      <c r="F31" s="38"/>
      <c r="G31" s="35"/>
    </row>
    <row r="32" spans="1:7">
      <c r="A32" s="41"/>
      <c r="B32" s="53" t="s">
        <v>42</v>
      </c>
      <c r="C32" s="10" t="s">
        <v>43</v>
      </c>
      <c r="D32" s="44">
        <v>10182</v>
      </c>
      <c r="E32" s="13">
        <v>10182</v>
      </c>
      <c r="F32" s="38"/>
      <c r="G32" s="35"/>
    </row>
    <row r="33" spans="1:7" ht="25.5">
      <c r="A33" s="41"/>
      <c r="B33" s="53" t="s">
        <v>44</v>
      </c>
      <c r="C33" s="10" t="s">
        <v>45</v>
      </c>
      <c r="D33" s="44">
        <v>608</v>
      </c>
      <c r="E33" s="20">
        <v>524</v>
      </c>
      <c r="F33" s="38"/>
      <c r="G33" s="35"/>
    </row>
    <row r="34" spans="1:7">
      <c r="A34" s="41"/>
      <c r="B34" s="53" t="s">
        <v>46</v>
      </c>
      <c r="C34" s="10" t="s">
        <v>47</v>
      </c>
      <c r="D34" s="44">
        <v>1135</v>
      </c>
      <c r="E34" s="20">
        <v>653</v>
      </c>
      <c r="G34" s="35"/>
    </row>
    <row r="35" spans="1:7" ht="25.5">
      <c r="A35" s="41"/>
      <c r="B35" s="53" t="s">
        <v>48</v>
      </c>
      <c r="C35" s="10" t="s">
        <v>49</v>
      </c>
      <c r="D35" s="44">
        <v>3000</v>
      </c>
      <c r="E35" s="13">
        <v>3000</v>
      </c>
    </row>
    <row r="36" spans="1:7" ht="25.5">
      <c r="A36" s="41"/>
      <c r="B36" s="53" t="s">
        <v>74</v>
      </c>
      <c r="C36" s="10" t="s">
        <v>75</v>
      </c>
      <c r="D36" s="44">
        <v>300</v>
      </c>
      <c r="E36" s="20">
        <v>150</v>
      </c>
    </row>
    <row r="37" spans="1:7" ht="38.25">
      <c r="A37" s="41"/>
      <c r="B37" s="53" t="s">
        <v>50</v>
      </c>
      <c r="C37" s="10" t="s">
        <v>51</v>
      </c>
      <c r="D37" s="44">
        <v>888.47500000000002</v>
      </c>
      <c r="E37" s="20">
        <v>650</v>
      </c>
    </row>
    <row r="38" spans="1:7">
      <c r="A38" s="41"/>
      <c r="B38" s="53"/>
      <c r="C38" s="10"/>
      <c r="D38" s="44"/>
      <c r="E38" s="13"/>
    </row>
    <row r="39" spans="1:7" ht="63.75">
      <c r="A39" s="42" t="s">
        <v>52</v>
      </c>
      <c r="B39" s="54"/>
      <c r="C39" s="15"/>
      <c r="D39" s="47">
        <f>SUM(D40:D42)</f>
        <v>10861.22</v>
      </c>
      <c r="E39" s="18">
        <f>SUM(E40:E42)</f>
        <v>7061</v>
      </c>
    </row>
    <row r="40" spans="1:7" ht="63.75">
      <c r="A40" s="41"/>
      <c r="B40" s="53" t="s">
        <v>7</v>
      </c>
      <c r="C40" s="10" t="s">
        <v>8</v>
      </c>
      <c r="D40" s="44">
        <v>10108.469999999999</v>
      </c>
      <c r="E40" s="13">
        <v>6852</v>
      </c>
    </row>
    <row r="41" spans="1:7">
      <c r="A41" s="41"/>
      <c r="B41" s="53" t="s">
        <v>53</v>
      </c>
      <c r="C41" s="10" t="s">
        <v>54</v>
      </c>
      <c r="D41" s="44">
        <v>450.75</v>
      </c>
      <c r="E41" s="20">
        <v>0</v>
      </c>
    </row>
    <row r="42" spans="1:7" ht="25.5">
      <c r="A42" s="41"/>
      <c r="B42" s="53" t="s">
        <v>40</v>
      </c>
      <c r="C42" s="10" t="s">
        <v>41</v>
      </c>
      <c r="D42" s="44">
        <v>302</v>
      </c>
      <c r="E42" s="13">
        <v>209</v>
      </c>
    </row>
    <row r="43" spans="1:7">
      <c r="A43" s="41"/>
      <c r="B43" s="53"/>
      <c r="C43" s="10"/>
      <c r="D43" s="44"/>
      <c r="E43" s="13"/>
    </row>
    <row r="44" spans="1:7" ht="102">
      <c r="A44" s="42" t="s">
        <v>55</v>
      </c>
      <c r="B44" s="54"/>
      <c r="C44" s="15"/>
      <c r="D44" s="47">
        <f>SUM(D45:D46)</f>
        <v>14072</v>
      </c>
      <c r="E44" s="18">
        <f>SUM(E45:E46)</f>
        <v>8534</v>
      </c>
    </row>
    <row r="45" spans="1:7" ht="25.5">
      <c r="A45" s="41"/>
      <c r="B45" s="53" t="s">
        <v>12</v>
      </c>
      <c r="C45" s="10" t="s">
        <v>13</v>
      </c>
      <c r="D45" s="44">
        <v>8919</v>
      </c>
      <c r="E45" s="13">
        <v>4836</v>
      </c>
    </row>
    <row r="46" spans="1:7">
      <c r="A46" s="41"/>
      <c r="B46" s="53" t="s">
        <v>26</v>
      </c>
      <c r="C46" s="10" t="s">
        <v>27</v>
      </c>
      <c r="D46" s="44">
        <v>5153</v>
      </c>
      <c r="E46" s="13">
        <v>3698</v>
      </c>
    </row>
    <row r="47" spans="1:7">
      <c r="A47" s="41"/>
      <c r="B47" s="53"/>
      <c r="C47" s="10"/>
      <c r="D47" s="44"/>
      <c r="E47" s="13"/>
    </row>
    <row r="48" spans="1:7" ht="76.5">
      <c r="A48" s="42" t="s">
        <v>56</v>
      </c>
      <c r="B48" s="54"/>
      <c r="C48" s="15"/>
      <c r="D48" s="47">
        <f>SUM(D49:D64)</f>
        <v>174935.59999999998</v>
      </c>
      <c r="E48" s="18">
        <f>SUM(E49:E64)</f>
        <v>121731</v>
      </c>
    </row>
    <row r="49" spans="1:5" ht="25.5">
      <c r="A49" s="41"/>
      <c r="B49" s="53" t="s">
        <v>12</v>
      </c>
      <c r="C49" s="10" t="s">
        <v>13</v>
      </c>
      <c r="D49" s="44">
        <v>7351.4949999999999</v>
      </c>
      <c r="E49" s="13">
        <v>5211</v>
      </c>
    </row>
    <row r="50" spans="1:5" s="34" customFormat="1" ht="41.25" customHeight="1">
      <c r="A50" s="41"/>
      <c r="B50" s="53" t="s">
        <v>18</v>
      </c>
      <c r="C50" s="10" t="s">
        <v>19</v>
      </c>
      <c r="D50" s="44">
        <v>200</v>
      </c>
      <c r="E50" s="13">
        <v>67</v>
      </c>
    </row>
    <row r="51" spans="1:5" s="34" customFormat="1" ht="27.75" customHeight="1">
      <c r="A51" s="41"/>
      <c r="B51" s="53" t="s">
        <v>24</v>
      </c>
      <c r="C51" s="10" t="s">
        <v>86</v>
      </c>
      <c r="D51" s="44">
        <v>80</v>
      </c>
      <c r="E51" s="13">
        <v>0</v>
      </c>
    </row>
    <row r="52" spans="1:5" s="34" customFormat="1" ht="25.5">
      <c r="A52" s="41"/>
      <c r="B52" s="53" t="s">
        <v>76</v>
      </c>
      <c r="C52" s="10" t="s">
        <v>77</v>
      </c>
      <c r="D52" s="44">
        <v>37075.199999999997</v>
      </c>
      <c r="E52" s="13">
        <v>24389</v>
      </c>
    </row>
    <row r="53" spans="1:5" s="34" customFormat="1" ht="25.5">
      <c r="A53" s="41"/>
      <c r="B53" s="53" t="s">
        <v>57</v>
      </c>
      <c r="C53" s="10" t="s">
        <v>58</v>
      </c>
      <c r="D53" s="44">
        <v>8080</v>
      </c>
      <c r="E53" s="13">
        <v>6367</v>
      </c>
    </row>
    <row r="54" spans="1:5" s="34" customFormat="1" ht="25.5">
      <c r="A54" s="41"/>
      <c r="B54" s="53" t="s">
        <v>72</v>
      </c>
      <c r="C54" s="10" t="s">
        <v>73</v>
      </c>
      <c r="D54" s="44">
        <v>1268.809</v>
      </c>
      <c r="E54" s="13">
        <v>954</v>
      </c>
    </row>
    <row r="55" spans="1:5" s="34" customFormat="1">
      <c r="A55" s="41"/>
      <c r="B55" s="53" t="s">
        <v>38</v>
      </c>
      <c r="C55" s="10" t="s">
        <v>39</v>
      </c>
      <c r="D55" s="44">
        <v>68234</v>
      </c>
      <c r="E55" s="13">
        <v>46326</v>
      </c>
    </row>
    <row r="56" spans="1:5" s="34" customFormat="1" ht="25.5">
      <c r="A56" s="41"/>
      <c r="B56" s="53" t="s">
        <v>59</v>
      </c>
      <c r="C56" s="10" t="s">
        <v>60</v>
      </c>
      <c r="D56" s="44">
        <v>1456.12</v>
      </c>
      <c r="E56" s="13">
        <v>1054</v>
      </c>
    </row>
    <row r="57" spans="1:5" s="34" customFormat="1" ht="25.5">
      <c r="A57" s="41"/>
      <c r="B57" s="53" t="s">
        <v>61</v>
      </c>
      <c r="C57" s="10" t="s">
        <v>62</v>
      </c>
      <c r="D57" s="44">
        <v>932.2</v>
      </c>
      <c r="E57" s="13">
        <v>735</v>
      </c>
    </row>
    <row r="58" spans="1:5" s="34" customFormat="1" ht="25.5">
      <c r="A58" s="41"/>
      <c r="B58" s="53" t="s">
        <v>78</v>
      </c>
      <c r="C58" s="10" t="s">
        <v>79</v>
      </c>
      <c r="D58" s="44">
        <v>907.2</v>
      </c>
      <c r="E58" s="13">
        <v>383</v>
      </c>
    </row>
    <row r="59" spans="1:5" s="34" customFormat="1">
      <c r="A59" s="41"/>
      <c r="B59" s="53" t="s">
        <v>63</v>
      </c>
      <c r="C59" s="10" t="s">
        <v>64</v>
      </c>
      <c r="D59" s="44">
        <v>6820</v>
      </c>
      <c r="E59" s="13">
        <v>5222</v>
      </c>
    </row>
    <row r="60" spans="1:5" s="34" customFormat="1" ht="25.5">
      <c r="A60" s="41"/>
      <c r="B60" s="53" t="s">
        <v>40</v>
      </c>
      <c r="C60" s="10" t="s">
        <v>41</v>
      </c>
      <c r="D60" s="44">
        <v>596</v>
      </c>
      <c r="E60" s="13">
        <v>462</v>
      </c>
    </row>
    <row r="61" spans="1:5" s="34" customFormat="1">
      <c r="A61" s="41"/>
      <c r="B61" s="53" t="s">
        <v>42</v>
      </c>
      <c r="C61" s="10" t="s">
        <v>43</v>
      </c>
      <c r="D61" s="44">
        <v>6676</v>
      </c>
      <c r="E61" s="13">
        <v>3488</v>
      </c>
    </row>
    <row r="62" spans="1:5" s="34" customFormat="1" ht="25.5">
      <c r="A62" s="41"/>
      <c r="B62" s="53" t="s">
        <v>44</v>
      </c>
      <c r="C62" s="10" t="s">
        <v>45</v>
      </c>
      <c r="D62" s="44">
        <v>6246</v>
      </c>
      <c r="E62" s="13">
        <v>4207</v>
      </c>
    </row>
    <row r="63" spans="1:5" s="34" customFormat="1">
      <c r="A63" s="41"/>
      <c r="B63" s="53" t="s">
        <v>46</v>
      </c>
      <c r="C63" s="10" t="s">
        <v>47</v>
      </c>
      <c r="D63" s="44">
        <v>27574</v>
      </c>
      <c r="E63" s="13">
        <v>21819</v>
      </c>
    </row>
    <row r="64" spans="1:5" s="34" customFormat="1" ht="25.5">
      <c r="A64" s="41"/>
      <c r="B64" s="53" t="s">
        <v>65</v>
      </c>
      <c r="C64" s="10" t="s">
        <v>66</v>
      </c>
      <c r="D64" s="44">
        <v>1438.576</v>
      </c>
      <c r="E64" s="13">
        <v>1047</v>
      </c>
    </row>
    <row r="65" spans="1:5" s="34" customFormat="1">
      <c r="A65" s="10"/>
      <c r="B65" s="11"/>
      <c r="C65" s="12"/>
      <c r="D65" s="13"/>
      <c r="E65" s="13"/>
    </row>
    <row r="66" spans="1:5" s="34" customFormat="1" ht="15" customHeight="1">
      <c r="A66" s="21"/>
      <c r="B66" s="22"/>
      <c r="C66" s="23" t="s">
        <v>67</v>
      </c>
      <c r="D66" s="24">
        <f>D5+D11+D39+D44+D48+D8</f>
        <v>1464770.196</v>
      </c>
      <c r="E66" s="24">
        <f>E5+E11+E39+E44+E48+E8</f>
        <v>1051382</v>
      </c>
    </row>
    <row r="67" spans="1:5" s="34" customFormat="1" ht="13.5" hidden="1" customHeight="1">
      <c r="A67" s="25"/>
      <c r="B67" s="26"/>
      <c r="C67" s="27"/>
      <c r="D67" s="28"/>
      <c r="E67" s="28"/>
    </row>
    <row r="68" spans="1:5" s="34" customFormat="1">
      <c r="A68" s="29"/>
      <c r="B68" s="30"/>
      <c r="C68" s="29"/>
      <c r="D68"/>
      <c r="E68"/>
    </row>
    <row r="69" spans="1:5" s="34" customFormat="1">
      <c r="A69" s="29"/>
      <c r="B69" s="30"/>
      <c r="C69" s="29"/>
      <c r="D69"/>
      <c r="E69"/>
    </row>
    <row r="70" spans="1:5" s="34" customFormat="1">
      <c r="A70" s="29"/>
      <c r="B70" s="30"/>
      <c r="C70" s="29"/>
      <c r="D70"/>
      <c r="E70"/>
    </row>
    <row r="71" spans="1:5" s="34" customFormat="1">
      <c r="A71" s="29"/>
      <c r="B71" s="30"/>
      <c r="C71" s="29"/>
      <c r="D71"/>
      <c r="E71"/>
    </row>
    <row r="72" spans="1:5" s="34" customFormat="1">
      <c r="A72" s="29"/>
      <c r="B72" s="30"/>
      <c r="C72" s="29"/>
      <c r="D72"/>
      <c r="E72"/>
    </row>
    <row r="73" spans="1:5" s="34" customFormat="1">
      <c r="A73" s="29"/>
      <c r="B73" s="30"/>
      <c r="C73" s="29"/>
      <c r="D73"/>
      <c r="E73"/>
    </row>
    <row r="74" spans="1:5" s="34" customFormat="1">
      <c r="A74" s="29"/>
      <c r="B74" s="30"/>
      <c r="C74" s="29"/>
      <c r="D74"/>
      <c r="E74"/>
    </row>
    <row r="75" spans="1:5" s="34" customFormat="1">
      <c r="A75" s="29"/>
      <c r="B75" s="30"/>
      <c r="C75" s="29"/>
      <c r="D75"/>
      <c r="E75"/>
    </row>
    <row r="76" spans="1:5" s="34" customFormat="1">
      <c r="A76"/>
      <c r="B76" s="30"/>
      <c r="C76"/>
      <c r="D76"/>
      <c r="E76"/>
    </row>
    <row r="77" spans="1:5" s="34" customFormat="1">
      <c r="A77"/>
      <c r="B77" s="30"/>
      <c r="C77"/>
      <c r="D77"/>
      <c r="E77"/>
    </row>
    <row r="78" spans="1:5" s="34" customFormat="1">
      <c r="A78"/>
      <c r="B78" s="30"/>
      <c r="C78"/>
      <c r="D78"/>
      <c r="E78"/>
    </row>
    <row r="79" spans="1:5" s="34" customFormat="1">
      <c r="A79"/>
      <c r="B79" s="30"/>
      <c r="C79"/>
      <c r="D79"/>
      <c r="E79"/>
    </row>
    <row r="80" spans="1:5" s="34" customFormat="1">
      <c r="A80"/>
      <c r="B80" s="30"/>
      <c r="C80"/>
      <c r="D80"/>
      <c r="E80"/>
    </row>
    <row r="81" spans="1:5" s="34" customFormat="1">
      <c r="A81"/>
      <c r="B81" s="30"/>
      <c r="C81"/>
      <c r="D81"/>
      <c r="E81"/>
    </row>
    <row r="82" spans="1:5">
      <c r="B82" s="30"/>
    </row>
    <row r="83" spans="1:5">
      <c r="B83" s="30"/>
    </row>
    <row r="84" spans="1:5">
      <c r="B84" s="30"/>
    </row>
    <row r="85" spans="1:5">
      <c r="B85" s="30"/>
    </row>
    <row r="86" spans="1:5">
      <c r="B86" s="30"/>
    </row>
  </sheetData>
  <mergeCells count="1">
    <mergeCell ref="A2:E2"/>
  </mergeCells>
  <pageMargins left="0.75" right="0.45" top="0.44" bottom="0.56999999999999995" header="0.36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G87"/>
  <sheetViews>
    <sheetView tabSelected="1" workbookViewId="0">
      <selection activeCell="F6" sqref="F6"/>
    </sheetView>
  </sheetViews>
  <sheetFormatPr defaultRowHeight="12.75"/>
  <cols>
    <col min="1" max="1" width="21.7109375" customWidth="1"/>
    <col min="2" max="2" width="6.42578125" style="1" customWidth="1"/>
    <col min="3" max="3" width="30.7109375" customWidth="1"/>
    <col min="4" max="4" width="12.85546875" customWidth="1"/>
    <col min="5" max="5" width="13" customWidth="1"/>
    <col min="6" max="7" width="9.140625" style="34"/>
  </cols>
  <sheetData>
    <row r="2" spans="1:6" ht="39" customHeight="1">
      <c r="A2" s="58" t="s">
        <v>87</v>
      </c>
      <c r="B2" s="58"/>
      <c r="C2" s="58"/>
      <c r="D2" s="58"/>
      <c r="E2" s="58"/>
    </row>
    <row r="3" spans="1:6" ht="13.5" thickBot="1"/>
    <row r="4" spans="1:6" ht="41.25" customHeight="1" thickBot="1">
      <c r="A4" s="39" t="s">
        <v>0</v>
      </c>
      <c r="B4" s="49" t="s">
        <v>1</v>
      </c>
      <c r="C4" s="50"/>
      <c r="D4" s="5" t="s">
        <v>2</v>
      </c>
      <c r="E4" s="5" t="s">
        <v>3</v>
      </c>
    </row>
    <row r="5" spans="1:6" ht="25.5">
      <c r="A5" s="40" t="s">
        <v>4</v>
      </c>
      <c r="B5" s="51"/>
      <c r="C5" s="52"/>
      <c r="D5" s="43">
        <f>D6</f>
        <v>1016.6</v>
      </c>
      <c r="E5" s="9">
        <f>E6</f>
        <v>1011</v>
      </c>
    </row>
    <row r="6" spans="1:6" ht="77.25" customHeight="1">
      <c r="A6" s="41"/>
      <c r="B6" s="53" t="s">
        <v>5</v>
      </c>
      <c r="C6" s="10" t="s">
        <v>6</v>
      </c>
      <c r="D6" s="44">
        <v>1016.6</v>
      </c>
      <c r="E6" s="13">
        <v>1011</v>
      </c>
      <c r="F6" s="38"/>
    </row>
    <row r="7" spans="1:6">
      <c r="A7" s="41"/>
      <c r="B7" s="53"/>
      <c r="C7" s="10"/>
      <c r="D7" s="45"/>
      <c r="E7" s="14"/>
    </row>
    <row r="8" spans="1:6" ht="38.25">
      <c r="A8" s="42" t="s">
        <v>70</v>
      </c>
      <c r="B8" s="53"/>
      <c r="C8" s="10"/>
      <c r="D8" s="46">
        <f>D9</f>
        <v>2811</v>
      </c>
      <c r="E8" s="36">
        <f>E9</f>
        <v>2811</v>
      </c>
    </row>
    <row r="9" spans="1:6" ht="63.75">
      <c r="A9" s="41"/>
      <c r="B9" s="53" t="s">
        <v>7</v>
      </c>
      <c r="C9" s="10" t="s">
        <v>8</v>
      </c>
      <c r="D9" s="45">
        <v>2811</v>
      </c>
      <c r="E9" s="45">
        <v>2811</v>
      </c>
    </row>
    <row r="10" spans="1:6">
      <c r="A10" s="41"/>
      <c r="B10" s="53"/>
      <c r="C10" s="10"/>
      <c r="D10" s="45"/>
      <c r="E10" s="14"/>
    </row>
    <row r="11" spans="1:6" ht="38.25">
      <c r="A11" s="42" t="s">
        <v>9</v>
      </c>
      <c r="B11" s="54"/>
      <c r="C11" s="15"/>
      <c r="D11" s="47">
        <f>SUM(D12:D38)</f>
        <v>1266992.7760000001</v>
      </c>
      <c r="E11" s="18">
        <f>SUM(E12:E38)</f>
        <v>1252336.233</v>
      </c>
    </row>
    <row r="12" spans="1:6" ht="51">
      <c r="A12" s="42"/>
      <c r="B12" s="55" t="s">
        <v>68</v>
      </c>
      <c r="C12" s="56" t="s">
        <v>69</v>
      </c>
      <c r="D12" s="48">
        <v>1799.2329999999999</v>
      </c>
      <c r="E12" s="48">
        <v>1799.2329999999999</v>
      </c>
    </row>
    <row r="13" spans="1:6" ht="92.25" customHeight="1">
      <c r="A13" s="41"/>
      <c r="B13" s="53" t="s">
        <v>10</v>
      </c>
      <c r="C13" s="10" t="s">
        <v>11</v>
      </c>
      <c r="D13" s="44">
        <v>49001</v>
      </c>
      <c r="E13" s="13">
        <v>48838</v>
      </c>
    </row>
    <row r="14" spans="1:6" ht="30.75" customHeight="1">
      <c r="A14" s="41"/>
      <c r="B14" s="53" t="s">
        <v>81</v>
      </c>
      <c r="C14" s="10" t="s">
        <v>82</v>
      </c>
      <c r="D14" s="44">
        <v>600</v>
      </c>
      <c r="E14" s="13">
        <v>600</v>
      </c>
    </row>
    <row r="15" spans="1:6" ht="25.5">
      <c r="A15" s="41"/>
      <c r="B15" s="53" t="s">
        <v>12</v>
      </c>
      <c r="C15" s="10" t="s">
        <v>13</v>
      </c>
      <c r="D15" s="44">
        <v>99595</v>
      </c>
      <c r="E15" s="13">
        <v>99177</v>
      </c>
    </row>
    <row r="16" spans="1:6" ht="63.75">
      <c r="A16" s="41"/>
      <c r="B16" s="53" t="s">
        <v>14</v>
      </c>
      <c r="C16" s="10" t="s">
        <v>15</v>
      </c>
      <c r="D16" s="44">
        <v>12770.067999999999</v>
      </c>
      <c r="E16" s="13">
        <v>12769</v>
      </c>
      <c r="F16" s="38"/>
    </row>
    <row r="17" spans="1:7" ht="25.5">
      <c r="A17" s="41"/>
      <c r="B17" s="53" t="s">
        <v>16</v>
      </c>
      <c r="C17" s="10" t="s">
        <v>17</v>
      </c>
      <c r="D17" s="44">
        <v>1530</v>
      </c>
      <c r="E17" s="13">
        <v>1520</v>
      </c>
    </row>
    <row r="18" spans="1:7" ht="41.25" customHeight="1">
      <c r="A18" s="41"/>
      <c r="B18" s="53" t="s">
        <v>18</v>
      </c>
      <c r="C18" s="10" t="s">
        <v>19</v>
      </c>
      <c r="D18" s="44">
        <v>2948</v>
      </c>
      <c r="E18" s="13">
        <v>2928</v>
      </c>
    </row>
    <row r="19" spans="1:7">
      <c r="A19" s="41"/>
      <c r="B19" s="53" t="s">
        <v>20</v>
      </c>
      <c r="C19" s="10" t="s">
        <v>21</v>
      </c>
      <c r="D19" s="44">
        <v>3193</v>
      </c>
      <c r="E19" s="13">
        <v>3192</v>
      </c>
    </row>
    <row r="20" spans="1:7" ht="25.5">
      <c r="A20" s="41"/>
      <c r="B20" s="53" t="s">
        <v>22</v>
      </c>
      <c r="C20" s="10" t="s">
        <v>23</v>
      </c>
      <c r="D20" s="44">
        <v>82653</v>
      </c>
      <c r="E20" s="13">
        <v>82648</v>
      </c>
      <c r="G20" s="35"/>
    </row>
    <row r="21" spans="1:7" ht="25.5">
      <c r="A21" s="41"/>
      <c r="B21" s="53" t="s">
        <v>24</v>
      </c>
      <c r="C21" s="10" t="s">
        <v>25</v>
      </c>
      <c r="D21" s="44">
        <v>6371</v>
      </c>
      <c r="E21" s="13">
        <v>5434</v>
      </c>
      <c r="G21" s="35"/>
    </row>
    <row r="22" spans="1:7">
      <c r="A22" s="41"/>
      <c r="B22" s="53" t="s">
        <v>26</v>
      </c>
      <c r="C22" s="10" t="s">
        <v>27</v>
      </c>
      <c r="D22" s="48">
        <v>663297</v>
      </c>
      <c r="E22" s="13">
        <v>652191</v>
      </c>
      <c r="G22" s="35"/>
    </row>
    <row r="23" spans="1:7">
      <c r="A23" s="41"/>
      <c r="B23" s="53" t="s">
        <v>28</v>
      </c>
      <c r="C23" s="10" t="s">
        <v>29</v>
      </c>
      <c r="D23" s="44">
        <v>17656</v>
      </c>
      <c r="E23" s="13">
        <v>17654</v>
      </c>
      <c r="G23" s="35"/>
    </row>
    <row r="24" spans="1:7">
      <c r="A24" s="41"/>
      <c r="B24" s="53" t="s">
        <v>30</v>
      </c>
      <c r="C24" s="10" t="s">
        <v>31</v>
      </c>
      <c r="D24" s="44">
        <v>185795</v>
      </c>
      <c r="E24" s="13">
        <v>185462</v>
      </c>
      <c r="G24" s="35"/>
    </row>
    <row r="25" spans="1:7" ht="39.75" customHeight="1">
      <c r="A25" s="41"/>
      <c r="B25" s="53" t="s">
        <v>83</v>
      </c>
      <c r="C25" s="57" t="s">
        <v>84</v>
      </c>
      <c r="D25" s="44">
        <v>149</v>
      </c>
      <c r="E25" s="13">
        <v>149</v>
      </c>
      <c r="G25" s="35"/>
    </row>
    <row r="26" spans="1:7" ht="25.5">
      <c r="A26" s="41"/>
      <c r="B26" s="53" t="s">
        <v>34</v>
      </c>
      <c r="C26" s="10" t="s">
        <v>35</v>
      </c>
      <c r="D26" s="44">
        <v>807</v>
      </c>
      <c r="E26" s="13">
        <v>537</v>
      </c>
      <c r="G26" s="35"/>
    </row>
    <row r="27" spans="1:7">
      <c r="A27" s="41"/>
      <c r="B27" s="53" t="s">
        <v>36</v>
      </c>
      <c r="C27" s="10" t="s">
        <v>37</v>
      </c>
      <c r="D27" s="44">
        <v>70120</v>
      </c>
      <c r="E27" s="20">
        <v>69741</v>
      </c>
      <c r="G27" s="35"/>
    </row>
    <row r="28" spans="1:7" ht="25.5">
      <c r="A28" s="41"/>
      <c r="B28" s="53" t="s">
        <v>72</v>
      </c>
      <c r="C28" s="10" t="s">
        <v>73</v>
      </c>
      <c r="D28" s="44">
        <v>15544</v>
      </c>
      <c r="E28" s="20">
        <v>15362</v>
      </c>
      <c r="G28" s="35"/>
    </row>
    <row r="29" spans="1:7">
      <c r="A29" s="41"/>
      <c r="B29" s="53" t="s">
        <v>38</v>
      </c>
      <c r="C29" s="10" t="s">
        <v>39</v>
      </c>
      <c r="D29" s="44">
        <v>400</v>
      </c>
      <c r="E29" s="20"/>
      <c r="G29" s="35"/>
    </row>
    <row r="30" spans="1:7" ht="25.5">
      <c r="A30" s="41"/>
      <c r="B30" s="53" t="s">
        <v>61</v>
      </c>
      <c r="C30" s="10" t="s">
        <v>62</v>
      </c>
      <c r="D30" s="44">
        <v>248</v>
      </c>
      <c r="E30" s="44">
        <v>248</v>
      </c>
      <c r="G30" s="35"/>
    </row>
    <row r="31" spans="1:7" ht="25.5">
      <c r="A31" s="41"/>
      <c r="B31" s="53" t="s">
        <v>40</v>
      </c>
      <c r="C31" s="10" t="s">
        <v>41</v>
      </c>
      <c r="D31" s="44">
        <v>13801</v>
      </c>
      <c r="E31" s="20">
        <v>13634</v>
      </c>
      <c r="F31" s="38"/>
      <c r="G31" s="35"/>
    </row>
    <row r="32" spans="1:7" hidden="1">
      <c r="A32" s="41"/>
      <c r="B32" s="53" t="s">
        <v>42</v>
      </c>
      <c r="C32" s="10" t="s">
        <v>43</v>
      </c>
      <c r="D32" s="44"/>
      <c r="E32" s="20"/>
      <c r="F32" s="38"/>
      <c r="G32" s="35"/>
    </row>
    <row r="33" spans="1:7">
      <c r="A33" s="41"/>
      <c r="B33" s="53" t="s">
        <v>42</v>
      </c>
      <c r="C33" s="10" t="s">
        <v>43</v>
      </c>
      <c r="D33" s="44">
        <v>29415</v>
      </c>
      <c r="E33" s="13">
        <v>29375</v>
      </c>
      <c r="F33" s="38"/>
      <c r="G33" s="35"/>
    </row>
    <row r="34" spans="1:7" ht="25.5">
      <c r="A34" s="41"/>
      <c r="B34" s="53" t="s">
        <v>44</v>
      </c>
      <c r="C34" s="10" t="s">
        <v>45</v>
      </c>
      <c r="D34" s="44">
        <v>721</v>
      </c>
      <c r="E34" s="20">
        <v>580</v>
      </c>
      <c r="F34" s="38"/>
      <c r="G34" s="35"/>
    </row>
    <row r="35" spans="1:7">
      <c r="A35" s="41"/>
      <c r="B35" s="53" t="s">
        <v>46</v>
      </c>
      <c r="C35" s="10" t="s">
        <v>47</v>
      </c>
      <c r="D35" s="44">
        <v>3391</v>
      </c>
      <c r="E35" s="44">
        <v>3391</v>
      </c>
      <c r="G35" s="35"/>
    </row>
    <row r="36" spans="1:7" ht="25.5">
      <c r="A36" s="41"/>
      <c r="B36" s="53" t="s">
        <v>48</v>
      </c>
      <c r="C36" s="10" t="s">
        <v>49</v>
      </c>
      <c r="D36" s="44">
        <v>4000</v>
      </c>
      <c r="E36" s="44">
        <v>4000</v>
      </c>
    </row>
    <row r="37" spans="1:7" ht="25.5">
      <c r="A37" s="41"/>
      <c r="B37" s="53" t="s">
        <v>74</v>
      </c>
      <c r="C37" s="10" t="s">
        <v>75</v>
      </c>
      <c r="D37" s="44">
        <v>300</v>
      </c>
      <c r="E37" s="44">
        <v>300</v>
      </c>
    </row>
    <row r="38" spans="1:7" ht="38.25">
      <c r="A38" s="41"/>
      <c r="B38" s="53" t="s">
        <v>50</v>
      </c>
      <c r="C38" s="10" t="s">
        <v>51</v>
      </c>
      <c r="D38" s="44">
        <v>888.47500000000002</v>
      </c>
      <c r="E38" s="20">
        <v>807</v>
      </c>
    </row>
    <row r="39" spans="1:7">
      <c r="A39" s="41"/>
      <c r="B39" s="53"/>
      <c r="C39" s="10"/>
      <c r="D39" s="44"/>
      <c r="E39" s="13"/>
    </row>
    <row r="40" spans="1:7" ht="63.75">
      <c r="A40" s="42" t="s">
        <v>52</v>
      </c>
      <c r="B40" s="54"/>
      <c r="C40" s="15"/>
      <c r="D40" s="47">
        <f>SUM(D41:D43)</f>
        <v>10912.22</v>
      </c>
      <c r="E40" s="18">
        <f>SUM(E41:E43)</f>
        <v>10456</v>
      </c>
    </row>
    <row r="41" spans="1:7" ht="63.75">
      <c r="A41" s="41"/>
      <c r="B41" s="53" t="s">
        <v>7</v>
      </c>
      <c r="C41" s="10" t="s">
        <v>8</v>
      </c>
      <c r="D41" s="44">
        <v>10108.469999999999</v>
      </c>
      <c r="E41" s="13">
        <v>10103</v>
      </c>
    </row>
    <row r="42" spans="1:7">
      <c r="A42" s="41"/>
      <c r="B42" s="53" t="s">
        <v>53</v>
      </c>
      <c r="C42" s="10" t="s">
        <v>54</v>
      </c>
      <c r="D42" s="44">
        <v>450.75</v>
      </c>
      <c r="E42" s="20">
        <v>0</v>
      </c>
    </row>
    <row r="43" spans="1:7" ht="25.5">
      <c r="A43" s="41"/>
      <c r="B43" s="53" t="s">
        <v>40</v>
      </c>
      <c r="C43" s="10" t="s">
        <v>41</v>
      </c>
      <c r="D43" s="44">
        <v>353</v>
      </c>
      <c r="E43" s="44">
        <v>353</v>
      </c>
    </row>
    <row r="44" spans="1:7">
      <c r="A44" s="41"/>
      <c r="B44" s="53"/>
      <c r="C44" s="10"/>
      <c r="D44" s="44"/>
      <c r="E44" s="13"/>
    </row>
    <row r="45" spans="1:7" ht="102">
      <c r="A45" s="42" t="s">
        <v>55</v>
      </c>
      <c r="B45" s="54"/>
      <c r="C45" s="15"/>
      <c r="D45" s="47">
        <f>SUM(D46:D47)</f>
        <v>15927</v>
      </c>
      <c r="E45" s="18">
        <f>SUM(E46:E47)</f>
        <v>14874</v>
      </c>
    </row>
    <row r="46" spans="1:7" ht="25.5">
      <c r="A46" s="41"/>
      <c r="B46" s="53" t="s">
        <v>12</v>
      </c>
      <c r="C46" s="10" t="s">
        <v>13</v>
      </c>
      <c r="D46" s="44">
        <v>8740</v>
      </c>
      <c r="E46" s="13">
        <v>7960</v>
      </c>
    </row>
    <row r="47" spans="1:7">
      <c r="A47" s="41"/>
      <c r="B47" s="53" t="s">
        <v>26</v>
      </c>
      <c r="C47" s="10" t="s">
        <v>27</v>
      </c>
      <c r="D47" s="44">
        <v>7187</v>
      </c>
      <c r="E47" s="13">
        <v>6914</v>
      </c>
    </row>
    <row r="48" spans="1:7">
      <c r="A48" s="41"/>
      <c r="B48" s="53"/>
      <c r="C48" s="10"/>
      <c r="D48" s="44"/>
      <c r="E48" s="13"/>
    </row>
    <row r="49" spans="1:5" ht="76.5">
      <c r="A49" s="42" t="s">
        <v>56</v>
      </c>
      <c r="B49" s="54"/>
      <c r="C49" s="15"/>
      <c r="D49" s="47">
        <f>SUM(D50:D65)</f>
        <v>178154</v>
      </c>
      <c r="E49" s="18">
        <f>SUM(E50:E65)</f>
        <v>178102</v>
      </c>
    </row>
    <row r="50" spans="1:5" s="34" customFormat="1" ht="25.5">
      <c r="A50" s="41"/>
      <c r="B50" s="53" t="s">
        <v>12</v>
      </c>
      <c r="C50" s="10" t="s">
        <v>13</v>
      </c>
      <c r="D50" s="44">
        <v>7229</v>
      </c>
      <c r="E50" s="44">
        <v>7229</v>
      </c>
    </row>
    <row r="51" spans="1:5" s="34" customFormat="1" ht="41.25" customHeight="1">
      <c r="A51" s="41"/>
      <c r="B51" s="53" t="s">
        <v>18</v>
      </c>
      <c r="C51" s="10" t="s">
        <v>19</v>
      </c>
      <c r="D51" s="44">
        <v>200</v>
      </c>
      <c r="E51" s="44">
        <v>200</v>
      </c>
    </row>
    <row r="52" spans="1:5" s="34" customFormat="1" ht="27.75" customHeight="1">
      <c r="A52" s="41"/>
      <c r="B52" s="53" t="s">
        <v>24</v>
      </c>
      <c r="C52" s="10" t="s">
        <v>86</v>
      </c>
      <c r="D52" s="44">
        <v>69</v>
      </c>
      <c r="E52" s="44">
        <v>69</v>
      </c>
    </row>
    <row r="53" spans="1:5" s="34" customFormat="1" ht="25.5">
      <c r="A53" s="41"/>
      <c r="B53" s="53" t="s">
        <v>76</v>
      </c>
      <c r="C53" s="10" t="s">
        <v>77</v>
      </c>
      <c r="D53" s="44">
        <v>36858</v>
      </c>
      <c r="E53" s="44">
        <v>36858</v>
      </c>
    </row>
    <row r="54" spans="1:5" s="34" customFormat="1" ht="25.5">
      <c r="A54" s="41"/>
      <c r="B54" s="53" t="s">
        <v>57</v>
      </c>
      <c r="C54" s="10" t="s">
        <v>58</v>
      </c>
      <c r="D54" s="44">
        <v>8079</v>
      </c>
      <c r="E54" s="44">
        <v>8079</v>
      </c>
    </row>
    <row r="55" spans="1:5" s="34" customFormat="1" ht="25.5">
      <c r="A55" s="41"/>
      <c r="B55" s="53" t="s">
        <v>72</v>
      </c>
      <c r="C55" s="10" t="s">
        <v>73</v>
      </c>
      <c r="D55" s="44">
        <v>1314</v>
      </c>
      <c r="E55" s="44">
        <v>1314</v>
      </c>
    </row>
    <row r="56" spans="1:5" s="34" customFormat="1">
      <c r="A56" s="41"/>
      <c r="B56" s="53" t="s">
        <v>38</v>
      </c>
      <c r="C56" s="10" t="s">
        <v>39</v>
      </c>
      <c r="D56" s="44">
        <v>69222</v>
      </c>
      <c r="E56" s="13">
        <v>69222</v>
      </c>
    </row>
    <row r="57" spans="1:5" s="34" customFormat="1" ht="25.5">
      <c r="A57" s="41"/>
      <c r="B57" s="53" t="s">
        <v>59</v>
      </c>
      <c r="C57" s="10" t="s">
        <v>60</v>
      </c>
      <c r="D57" s="44">
        <v>1487</v>
      </c>
      <c r="E57" s="44">
        <v>1487</v>
      </c>
    </row>
    <row r="58" spans="1:5" s="34" customFormat="1" ht="25.5">
      <c r="A58" s="41"/>
      <c r="B58" s="53" t="s">
        <v>61</v>
      </c>
      <c r="C58" s="10" t="s">
        <v>62</v>
      </c>
      <c r="D58" s="44">
        <v>734</v>
      </c>
      <c r="E58" s="44">
        <v>734</v>
      </c>
    </row>
    <row r="59" spans="1:5" s="34" customFormat="1" ht="25.5">
      <c r="A59" s="41"/>
      <c r="B59" s="53" t="s">
        <v>78</v>
      </c>
      <c r="C59" s="10" t="s">
        <v>79</v>
      </c>
      <c r="D59" s="44">
        <v>888</v>
      </c>
      <c r="E59" s="13">
        <v>887</v>
      </c>
    </row>
    <row r="60" spans="1:5" s="34" customFormat="1">
      <c r="A60" s="41"/>
      <c r="B60" s="53" t="s">
        <v>63</v>
      </c>
      <c r="C60" s="10" t="s">
        <v>64</v>
      </c>
      <c r="D60" s="44">
        <v>6960</v>
      </c>
      <c r="E60" s="13">
        <v>6960</v>
      </c>
    </row>
    <row r="61" spans="1:5" s="34" customFormat="1" ht="25.5">
      <c r="A61" s="41"/>
      <c r="B61" s="53" t="s">
        <v>40</v>
      </c>
      <c r="C61" s="10" t="s">
        <v>41</v>
      </c>
      <c r="D61" s="44">
        <v>624</v>
      </c>
      <c r="E61" s="13">
        <v>624</v>
      </c>
    </row>
    <row r="62" spans="1:5" s="34" customFormat="1">
      <c r="A62" s="41"/>
      <c r="B62" s="53" t="s">
        <v>42</v>
      </c>
      <c r="C62" s="10" t="s">
        <v>43</v>
      </c>
      <c r="D62" s="44">
        <v>5870</v>
      </c>
      <c r="E62" s="13">
        <v>5821</v>
      </c>
    </row>
    <row r="63" spans="1:5" s="34" customFormat="1" ht="25.5">
      <c r="A63" s="41"/>
      <c r="B63" s="53" t="s">
        <v>44</v>
      </c>
      <c r="C63" s="10" t="s">
        <v>45</v>
      </c>
      <c r="D63" s="44">
        <v>6247</v>
      </c>
      <c r="E63" s="44">
        <v>6247</v>
      </c>
    </row>
    <row r="64" spans="1:5" s="34" customFormat="1">
      <c r="A64" s="41"/>
      <c r="B64" s="53" t="s">
        <v>46</v>
      </c>
      <c r="C64" s="10" t="s">
        <v>47</v>
      </c>
      <c r="D64" s="44">
        <v>30897</v>
      </c>
      <c r="E64" s="13">
        <v>30895</v>
      </c>
    </row>
    <row r="65" spans="1:5" s="34" customFormat="1" ht="25.5">
      <c r="A65" s="41"/>
      <c r="B65" s="53" t="s">
        <v>65</v>
      </c>
      <c r="C65" s="10" t="s">
        <v>66</v>
      </c>
      <c r="D65" s="44">
        <v>1476</v>
      </c>
      <c r="E65" s="44">
        <v>1476</v>
      </c>
    </row>
    <row r="66" spans="1:5" s="34" customFormat="1">
      <c r="A66" s="10"/>
      <c r="B66" s="11"/>
      <c r="C66" s="12"/>
      <c r="D66" s="13"/>
      <c r="E66" s="13"/>
    </row>
    <row r="67" spans="1:5" s="34" customFormat="1" ht="15" customHeight="1">
      <c r="A67" s="21"/>
      <c r="B67" s="22"/>
      <c r="C67" s="23" t="s">
        <v>67</v>
      </c>
      <c r="D67" s="24">
        <f>D5+D11+D40+D45+D49+D8</f>
        <v>1475813.5960000001</v>
      </c>
      <c r="E67" s="24">
        <f>E5+E11+E40+E45+E49+E8</f>
        <v>1459590.233</v>
      </c>
    </row>
    <row r="68" spans="1:5" s="34" customFormat="1" ht="13.5" hidden="1" customHeight="1">
      <c r="A68" s="25"/>
      <c r="B68" s="26"/>
      <c r="C68" s="27"/>
      <c r="D68" s="28"/>
      <c r="E68" s="28"/>
    </row>
    <row r="69" spans="1:5" s="34" customFormat="1">
      <c r="A69" s="29"/>
      <c r="B69" s="30"/>
      <c r="C69" s="29"/>
      <c r="D69"/>
      <c r="E69"/>
    </row>
    <row r="70" spans="1:5" s="34" customFormat="1">
      <c r="A70" s="29"/>
      <c r="B70" s="30"/>
      <c r="C70" s="29"/>
      <c r="D70"/>
      <c r="E70"/>
    </row>
    <row r="71" spans="1:5" s="34" customFormat="1">
      <c r="A71" s="29"/>
      <c r="B71" s="30"/>
      <c r="C71" s="29"/>
      <c r="D71"/>
      <c r="E71"/>
    </row>
    <row r="72" spans="1:5" s="34" customFormat="1">
      <c r="A72" s="29"/>
      <c r="B72" s="30"/>
      <c r="C72" s="29"/>
      <c r="D72"/>
      <c r="E72"/>
    </row>
    <row r="73" spans="1:5" s="34" customFormat="1">
      <c r="A73" s="29"/>
      <c r="B73" s="30"/>
      <c r="C73" s="29"/>
      <c r="D73"/>
      <c r="E73"/>
    </row>
    <row r="74" spans="1:5" s="34" customFormat="1">
      <c r="A74" s="29"/>
      <c r="B74" s="30"/>
      <c r="C74" s="29"/>
      <c r="D74"/>
      <c r="E74"/>
    </row>
    <row r="75" spans="1:5" s="34" customFormat="1">
      <c r="A75" s="29"/>
      <c r="B75" s="30"/>
      <c r="C75" s="29"/>
      <c r="D75"/>
      <c r="E75"/>
    </row>
    <row r="76" spans="1:5" s="34" customFormat="1">
      <c r="A76" s="29"/>
      <c r="B76" s="30"/>
      <c r="C76" s="29"/>
      <c r="D76"/>
      <c r="E76"/>
    </row>
    <row r="77" spans="1:5" s="34" customFormat="1">
      <c r="A77"/>
      <c r="B77" s="30"/>
      <c r="C77"/>
      <c r="D77"/>
      <c r="E77"/>
    </row>
    <row r="78" spans="1:5" s="34" customFormat="1">
      <c r="A78"/>
      <c r="B78" s="30"/>
      <c r="C78"/>
      <c r="D78"/>
      <c r="E78"/>
    </row>
    <row r="79" spans="1:5" s="34" customFormat="1">
      <c r="A79"/>
      <c r="B79" s="30"/>
      <c r="C79"/>
      <c r="D79"/>
      <c r="E79"/>
    </row>
    <row r="80" spans="1:5" s="34" customFormat="1">
      <c r="A80"/>
      <c r="B80" s="30"/>
      <c r="C80"/>
      <c r="D80"/>
      <c r="E80"/>
    </row>
    <row r="81" spans="1:5" s="34" customFormat="1">
      <c r="A81"/>
      <c r="B81" s="30"/>
      <c r="C81"/>
      <c r="D81"/>
      <c r="E81"/>
    </row>
    <row r="82" spans="1:5" s="34" customFormat="1">
      <c r="A82"/>
      <c r="B82" s="30"/>
      <c r="C82"/>
      <c r="D82"/>
      <c r="E82"/>
    </row>
    <row r="83" spans="1:5" s="34" customFormat="1">
      <c r="A83"/>
      <c r="B83" s="30"/>
      <c r="C83"/>
      <c r="D83"/>
      <c r="E83"/>
    </row>
    <row r="84" spans="1:5" s="34" customFormat="1">
      <c r="A84"/>
      <c r="B84" s="30"/>
      <c r="C84"/>
      <c r="D84"/>
      <c r="E84"/>
    </row>
    <row r="85" spans="1:5" s="34" customFormat="1">
      <c r="A85"/>
      <c r="B85" s="30"/>
      <c r="C85"/>
      <c r="D85"/>
      <c r="E85"/>
    </row>
    <row r="86" spans="1:5" s="34" customFormat="1">
      <c r="A86"/>
      <c r="B86" s="30"/>
      <c r="C86"/>
      <c r="D86"/>
      <c r="E86"/>
    </row>
    <row r="87" spans="1:5" s="34" customFormat="1">
      <c r="A87"/>
      <c r="B87" s="30"/>
      <c r="C87"/>
      <c r="D87"/>
      <c r="E87"/>
    </row>
  </sheetData>
  <mergeCells count="1">
    <mergeCell ref="A2:E2"/>
  </mergeCells>
  <pageMargins left="0.75" right="0.45" top="0.44" bottom="0.56999999999999995" header="0.36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01.04.17</vt:lpstr>
      <vt:lpstr>01.07.17 </vt:lpstr>
      <vt:lpstr>01.10.17 </vt:lpstr>
      <vt:lpstr>01.01.18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Теняева Наталья Ильинична</dc:creator>
  <cp:lastModifiedBy>Шлычкова Елена Веналиевна</cp:lastModifiedBy>
  <cp:lastPrinted>2018-01-16T11:48:41Z</cp:lastPrinted>
  <dcterms:created xsi:type="dcterms:W3CDTF">2015-06-30T06:55:08Z</dcterms:created>
  <dcterms:modified xsi:type="dcterms:W3CDTF">2018-01-16T11:49:10Z</dcterms:modified>
</cp:coreProperties>
</file>